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791\Desktop\DL\"/>
    </mc:Choice>
  </mc:AlternateContent>
  <bookViews>
    <workbookView xWindow="0" yWindow="0" windowWidth="21600" windowHeight="9510" tabRatio="820" activeTab="3"/>
  </bookViews>
  <sheets>
    <sheet name="施工費（入力説明）" sheetId="21" r:id="rId1"/>
    <sheet name="内訳書（入力説明）" sheetId="11" r:id="rId2"/>
    <sheet name="施工費請求書（ＫＦＣ提出）　印刷のみ" sheetId="2" r:id="rId3"/>
    <sheet name="明細書（ＫＦＣ提出）①入力" sheetId="1" r:id="rId4"/>
    <sheet name="内訳書（ＫＦＣ提出）②入力" sheetId="7" r:id="rId5"/>
    <sheet name="内訳書（ＫＦＣ提出）③入力" sheetId="8" r:id="rId6"/>
    <sheet name="内訳書（ＫＦＣ提出）④入力" sheetId="22" r:id="rId7"/>
    <sheet name="内訳書（ＫＦＣ提出）⑤入力" sheetId="13" r:id="rId8"/>
    <sheet name="内訳書（ＫＦＣ提出）⑥入力" sheetId="14" r:id="rId9"/>
    <sheet name="内訳書（ＫＦＣ提出）⑦入力" sheetId="15" r:id="rId10"/>
    <sheet name="内訳書（ＫＦＣ提出）⑧入力" sheetId="16" r:id="rId11"/>
    <sheet name="内訳書（ＫＦＣ提出）⑨入力" sheetId="17" r:id="rId12"/>
    <sheet name="内訳書（ＫＦＣ提出）⑩入力" sheetId="23" r:id="rId13"/>
    <sheet name="内訳書（ＫＦＣ提出）⑪入力" sheetId="19" r:id="rId14"/>
    <sheet name="内訳書（ＫＦＣ提出）⑫入力" sheetId="20" r:id="rId15"/>
  </sheets>
  <definedNames>
    <definedName name="_xlnm.Print_Area" localSheetId="0">'施工費（入力説明）'!$A$1:$AV$39</definedName>
    <definedName name="_xlnm.Print_Area" localSheetId="2">'施工費請求書（ＫＦＣ提出）　印刷のみ'!$A$1:$T$33</definedName>
    <definedName name="_xlnm.Print_Area" localSheetId="4">'内訳書（ＫＦＣ提出）②入力'!$A$1:$H$50</definedName>
    <definedName name="_xlnm.Print_Area" localSheetId="5">'内訳書（ＫＦＣ提出）③入力'!$A$1:$H$50</definedName>
    <definedName name="_xlnm.Print_Area" localSheetId="6">'内訳書（ＫＦＣ提出）④入力'!$A$1:$H$50</definedName>
    <definedName name="_xlnm.Print_Area" localSheetId="7">'内訳書（ＫＦＣ提出）⑤入力'!$A$1:$H$50</definedName>
    <definedName name="_xlnm.Print_Area" localSheetId="8">'内訳書（ＫＦＣ提出）⑥入力'!$A$1:$H$50</definedName>
    <definedName name="_xlnm.Print_Area" localSheetId="9">'内訳書（ＫＦＣ提出）⑦入力'!$A$1:$H$50</definedName>
    <definedName name="_xlnm.Print_Area" localSheetId="10">'内訳書（ＫＦＣ提出）⑧入力'!$A$1:$H$50</definedName>
    <definedName name="_xlnm.Print_Area" localSheetId="11">'内訳書（ＫＦＣ提出）⑨入力'!$A$1:$H$50</definedName>
    <definedName name="_xlnm.Print_Area" localSheetId="12">'内訳書（ＫＦＣ提出）⑩入力'!$A$1:$H$50</definedName>
    <definedName name="_xlnm.Print_Area" localSheetId="13">'内訳書（ＫＦＣ提出）⑪入力'!$A$1:$H$50</definedName>
    <definedName name="_xlnm.Print_Area" localSheetId="14">'内訳書（ＫＦＣ提出）⑫入力'!$A$1:$H$50</definedName>
    <definedName name="_xlnm.Print_Area" localSheetId="3">'明細書（ＫＦＣ提出）①入力'!$A$1:$H$51</definedName>
  </definedNames>
  <calcPr calcId="162913"/>
</workbook>
</file>

<file path=xl/calcChain.xml><?xml version="1.0" encoding="utf-8"?>
<calcChain xmlns="http://schemas.openxmlformats.org/spreadsheetml/2006/main">
  <c r="F49" i="20" l="1"/>
  <c r="F48" i="20"/>
  <c r="F49" i="19"/>
  <c r="F48" i="19"/>
  <c r="F49" i="23"/>
  <c r="F48" i="23"/>
  <c r="F49" i="17"/>
  <c r="F48" i="17"/>
  <c r="F49" i="16"/>
  <c r="F48" i="16"/>
  <c r="F49" i="15"/>
  <c r="F48" i="15"/>
  <c r="F49" i="14"/>
  <c r="F48" i="14"/>
  <c r="F49" i="13"/>
  <c r="F48" i="13"/>
  <c r="F49" i="22"/>
  <c r="F48" i="22"/>
  <c r="F49" i="8"/>
  <c r="F48" i="8"/>
  <c r="F49" i="7"/>
  <c r="F48" i="7"/>
  <c r="M25" i="2" l="1"/>
  <c r="M28" i="2"/>
  <c r="P24" i="2" l="1"/>
  <c r="G47" i="20" l="1"/>
  <c r="G38" i="20"/>
  <c r="G36" i="20"/>
  <c r="G34" i="20"/>
  <c r="G32" i="20"/>
  <c r="G30" i="20"/>
  <c r="G28" i="20"/>
  <c r="G26" i="20"/>
  <c r="G24" i="20"/>
  <c r="G22" i="20"/>
  <c r="G20" i="20"/>
  <c r="G18" i="20"/>
  <c r="G16" i="20"/>
  <c r="G14" i="20"/>
  <c r="G12" i="20"/>
  <c r="G10" i="20"/>
  <c r="G8" i="20"/>
  <c r="G6" i="20"/>
  <c r="G1" i="20"/>
  <c r="G47" i="19"/>
  <c r="G38" i="19"/>
  <c r="G36" i="19"/>
  <c r="G34" i="19"/>
  <c r="G32" i="19"/>
  <c r="G30" i="19"/>
  <c r="G28" i="19"/>
  <c r="G26" i="19"/>
  <c r="G24" i="19"/>
  <c r="G22" i="19"/>
  <c r="G20" i="19"/>
  <c r="G18" i="19"/>
  <c r="G16" i="19"/>
  <c r="G14" i="19"/>
  <c r="G12" i="19"/>
  <c r="G10" i="19"/>
  <c r="G8" i="19"/>
  <c r="G6" i="19"/>
  <c r="G1" i="19"/>
  <c r="C19" i="2"/>
  <c r="G47" i="23"/>
  <c r="G38" i="23"/>
  <c r="G36" i="23"/>
  <c r="G34" i="23"/>
  <c r="G32" i="23"/>
  <c r="G30" i="23"/>
  <c r="G28" i="23"/>
  <c r="G26" i="23"/>
  <c r="G24" i="23"/>
  <c r="G22" i="23"/>
  <c r="G20" i="23"/>
  <c r="G18" i="23"/>
  <c r="G16" i="23"/>
  <c r="G14" i="23"/>
  <c r="G12" i="23"/>
  <c r="G10" i="23"/>
  <c r="G8" i="23"/>
  <c r="G6" i="23"/>
  <c r="G1" i="23"/>
  <c r="G47" i="17"/>
  <c r="G38" i="17"/>
  <c r="G36" i="17"/>
  <c r="G34" i="17"/>
  <c r="G32" i="17"/>
  <c r="G30" i="17"/>
  <c r="G28" i="17"/>
  <c r="G26" i="17"/>
  <c r="G24" i="17"/>
  <c r="G22" i="17"/>
  <c r="G20" i="17"/>
  <c r="G18" i="17"/>
  <c r="G16" i="17"/>
  <c r="G14" i="17"/>
  <c r="G12" i="17"/>
  <c r="G10" i="17"/>
  <c r="G8" i="17"/>
  <c r="G6" i="17"/>
  <c r="G1" i="17"/>
  <c r="G47" i="16"/>
  <c r="G38" i="16"/>
  <c r="G36" i="16"/>
  <c r="G34" i="16"/>
  <c r="G32" i="16"/>
  <c r="G30" i="16"/>
  <c r="G28" i="16"/>
  <c r="G26" i="16"/>
  <c r="G24" i="16"/>
  <c r="G22" i="16"/>
  <c r="G20" i="16"/>
  <c r="G18" i="16"/>
  <c r="G16" i="16"/>
  <c r="G14" i="16"/>
  <c r="G12" i="16"/>
  <c r="G10" i="16"/>
  <c r="G8" i="16"/>
  <c r="G6" i="16"/>
  <c r="G1" i="16"/>
  <c r="G47" i="15"/>
  <c r="G38" i="15"/>
  <c r="G36" i="15"/>
  <c r="G34" i="15"/>
  <c r="G32" i="15"/>
  <c r="G30" i="15"/>
  <c r="G28" i="15"/>
  <c r="G26" i="15"/>
  <c r="G24" i="15"/>
  <c r="G22" i="15"/>
  <c r="G20" i="15"/>
  <c r="G18" i="15"/>
  <c r="G16" i="15"/>
  <c r="G14" i="15"/>
  <c r="G12" i="15"/>
  <c r="G10" i="15"/>
  <c r="G8" i="15"/>
  <c r="G6" i="15"/>
  <c r="G1" i="15"/>
  <c r="G47" i="14"/>
  <c r="G38" i="14"/>
  <c r="G36" i="14"/>
  <c r="G34" i="14"/>
  <c r="G32" i="14"/>
  <c r="G30" i="14"/>
  <c r="G28" i="14"/>
  <c r="G26" i="14"/>
  <c r="G24" i="14"/>
  <c r="G22" i="14"/>
  <c r="G20" i="14"/>
  <c r="G18" i="14"/>
  <c r="G16" i="14"/>
  <c r="G14" i="14"/>
  <c r="G12" i="14"/>
  <c r="G10" i="14"/>
  <c r="G8" i="14"/>
  <c r="G6" i="14"/>
  <c r="G40" i="14" s="1"/>
  <c r="G1" i="14"/>
  <c r="G47" i="13"/>
  <c r="G38" i="13"/>
  <c r="G36" i="13"/>
  <c r="G34" i="13"/>
  <c r="G32" i="13"/>
  <c r="G30" i="13"/>
  <c r="G28" i="13"/>
  <c r="G26" i="13"/>
  <c r="G24" i="13"/>
  <c r="G22" i="13"/>
  <c r="G20" i="13"/>
  <c r="G18" i="13"/>
  <c r="G16" i="13"/>
  <c r="G14" i="13"/>
  <c r="G12" i="13"/>
  <c r="G10" i="13"/>
  <c r="G8" i="13"/>
  <c r="G6" i="13"/>
  <c r="G1" i="13"/>
  <c r="C13" i="2"/>
  <c r="G47" i="22"/>
  <c r="G38" i="22"/>
  <c r="G36" i="22"/>
  <c r="G34" i="22"/>
  <c r="G32" i="22"/>
  <c r="G30" i="22"/>
  <c r="G28" i="22"/>
  <c r="G26" i="22"/>
  <c r="G24" i="22"/>
  <c r="G22" i="22"/>
  <c r="G20" i="22"/>
  <c r="G18" i="22"/>
  <c r="G16" i="22"/>
  <c r="G14" i="22"/>
  <c r="G12" i="22"/>
  <c r="G10" i="22"/>
  <c r="G8" i="22"/>
  <c r="G6" i="22"/>
  <c r="G40" i="22" s="1"/>
  <c r="G1" i="22"/>
  <c r="G47" i="7"/>
  <c r="G38" i="7"/>
  <c r="G36" i="7"/>
  <c r="G34" i="7"/>
  <c r="G32" i="7"/>
  <c r="G30" i="7"/>
  <c r="G28" i="7"/>
  <c r="G26" i="7"/>
  <c r="G24" i="7"/>
  <c r="G22" i="7"/>
  <c r="G20" i="7"/>
  <c r="G18" i="7"/>
  <c r="G16" i="7"/>
  <c r="G14" i="7"/>
  <c r="G12" i="7"/>
  <c r="G10" i="7"/>
  <c r="G8" i="7"/>
  <c r="G6" i="7"/>
  <c r="G1" i="7"/>
  <c r="C21" i="2"/>
  <c r="C20" i="2"/>
  <c r="C18" i="2"/>
  <c r="C17" i="2"/>
  <c r="C16" i="2"/>
  <c r="C15" i="2"/>
  <c r="C14" i="2"/>
  <c r="C12" i="2"/>
  <c r="C11" i="2"/>
  <c r="G47" i="8"/>
  <c r="G1" i="8"/>
  <c r="G38" i="8"/>
  <c r="G36" i="8"/>
  <c r="G34" i="8"/>
  <c r="G32" i="8"/>
  <c r="G30" i="8"/>
  <c r="G28" i="8"/>
  <c r="G26" i="8"/>
  <c r="G24" i="8"/>
  <c r="G22" i="8"/>
  <c r="G20" i="8"/>
  <c r="G18" i="8"/>
  <c r="G16" i="8"/>
  <c r="G14" i="8"/>
  <c r="G12" i="8"/>
  <c r="G10" i="8"/>
  <c r="G8" i="8"/>
  <c r="G6" i="8"/>
  <c r="G47" i="1"/>
  <c r="G1" i="1"/>
  <c r="B7" i="2"/>
  <c r="N1" i="2"/>
  <c r="G40" i="20" l="1"/>
  <c r="G40" i="19"/>
  <c r="G40" i="23"/>
  <c r="G40" i="17"/>
  <c r="G40" i="16"/>
  <c r="G40" i="15"/>
  <c r="G42" i="14"/>
  <c r="G44" i="14" s="1"/>
  <c r="J15" i="2" s="1"/>
  <c r="G40" i="13"/>
  <c r="G40" i="7"/>
  <c r="G42" i="22"/>
  <c r="G44" i="22" s="1"/>
  <c r="J13" i="2" s="1"/>
  <c r="G40" i="8"/>
  <c r="G42" i="7"/>
  <c r="G44" i="7" s="1"/>
  <c r="J11" i="2" s="1"/>
  <c r="G42" i="8"/>
  <c r="G44" i="8" s="1"/>
  <c r="J12" i="2" s="1"/>
  <c r="G42" i="20" l="1"/>
  <c r="G44" i="20" s="1"/>
  <c r="J21" i="2" s="1"/>
  <c r="G42" i="19"/>
  <c r="G44" i="19" s="1"/>
  <c r="J20" i="2" s="1"/>
  <c r="G42" i="23"/>
  <c r="G44" i="23" s="1"/>
  <c r="J19" i="2" s="1"/>
  <c r="G42" i="17"/>
  <c r="G44" i="17" s="1"/>
  <c r="J18" i="2" s="1"/>
  <c r="G42" i="16"/>
  <c r="G44" i="16" s="1"/>
  <c r="J17" i="2" s="1"/>
  <c r="G42" i="15"/>
  <c r="G44" i="15" s="1"/>
  <c r="J16" i="2" s="1"/>
  <c r="G42" i="13"/>
  <c r="G44" i="13" s="1"/>
  <c r="J14" i="2" s="1"/>
  <c r="G6" i="1" l="1"/>
  <c r="B18" i="2" l="1"/>
  <c r="B17" i="2"/>
  <c r="B16" i="2"/>
  <c r="B15" i="2"/>
  <c r="B14" i="2"/>
  <c r="B13" i="2"/>
  <c r="H38" i="11" l="1"/>
  <c r="H36" i="11"/>
  <c r="H34" i="11"/>
  <c r="H32" i="11"/>
  <c r="H30" i="11"/>
  <c r="H28" i="11"/>
  <c r="H26" i="11"/>
  <c r="H24" i="11"/>
  <c r="H22" i="11"/>
  <c r="H20" i="11"/>
  <c r="H18" i="11"/>
  <c r="H16" i="11"/>
  <c r="H14" i="11"/>
  <c r="H12" i="11"/>
  <c r="H10" i="11"/>
  <c r="H8" i="11"/>
  <c r="H6" i="11"/>
  <c r="H40" i="11" l="1"/>
  <c r="H44" i="11"/>
  <c r="H42" i="11"/>
  <c r="I13" i="2" l="1"/>
  <c r="I12" i="2"/>
  <c r="I14" i="2"/>
  <c r="I16" i="2"/>
  <c r="I18" i="2"/>
  <c r="I19" i="2"/>
  <c r="I20" i="2"/>
  <c r="I11" i="2"/>
  <c r="I15" i="2"/>
  <c r="I17" i="2"/>
  <c r="I21" i="2"/>
  <c r="C10" i="2"/>
  <c r="I10" i="2" s="1"/>
  <c r="B21" i="2" l="1"/>
  <c r="B20" i="2"/>
  <c r="B19" i="2"/>
  <c r="B12" i="2"/>
  <c r="B11" i="2"/>
  <c r="B10" i="2"/>
  <c r="G38" i="1" l="1"/>
  <c r="G28" i="1" l="1"/>
  <c r="G30" i="1"/>
  <c r="G32" i="1"/>
  <c r="G34" i="1"/>
  <c r="G36" i="1"/>
  <c r="G10" i="1"/>
  <c r="G12" i="1"/>
  <c r="G14" i="1"/>
  <c r="G16" i="1"/>
  <c r="G18" i="1"/>
  <c r="G20" i="1"/>
  <c r="G22" i="1"/>
  <c r="G24" i="1"/>
  <c r="G26" i="1"/>
  <c r="G8" i="1"/>
  <c r="G40" i="1" l="1"/>
  <c r="G42" i="1" s="1"/>
  <c r="G44" i="1" l="1"/>
  <c r="J10" i="2" s="1"/>
  <c r="J22" i="2" l="1"/>
  <c r="G7" i="2" s="1"/>
</calcChain>
</file>

<file path=xl/comments1.xml><?xml version="1.0" encoding="utf-8"?>
<comments xmlns="http://schemas.openxmlformats.org/spreadsheetml/2006/main">
  <authors>
    <author>kfc</author>
  </authors>
  <commentList>
    <comment ref="G42" authorId="0" shapeId="0">
      <text>
        <r>
          <rPr>
            <b/>
            <sz val="14"/>
            <color indexed="10"/>
            <rFont val="Meiryo UI"/>
            <family val="3"/>
            <charset val="128"/>
          </rPr>
          <t>消費税　初期設定10％
変更があった場合は、数字のみ入力してください。
○％　と表示されます。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  <author>sys</author>
  </authors>
  <commentList>
    <comment ref="G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J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税込金額</t>
        </r>
      </text>
    </comment>
    <comment ref="J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M2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数式あり</t>
        </r>
      </text>
    </comment>
    <comment ref="M2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数式あり</t>
        </r>
      </text>
    </comment>
  </commentList>
</comments>
</file>

<file path=xl/sharedStrings.xml><?xml version="1.0" encoding="utf-8"?>
<sst xmlns="http://schemas.openxmlformats.org/spreadsheetml/2006/main" count="309" uniqueCount="66">
  <si>
    <t>会社名</t>
    <rPh sb="0" eb="3">
      <t>カイシャメイ</t>
    </rPh>
    <phoneticPr fontId="1"/>
  </si>
  <si>
    <t>印</t>
    <rPh sb="0" eb="1">
      <t>イン</t>
    </rPh>
    <phoneticPr fontId="1"/>
  </si>
  <si>
    <t>単位</t>
    <rPh sb="0" eb="2">
      <t>タンイ</t>
    </rPh>
    <phoneticPr fontId="1"/>
  </si>
  <si>
    <t>施工日</t>
    <rPh sb="0" eb="2">
      <t>セコウ</t>
    </rPh>
    <rPh sb="2" eb="3">
      <t>ビ</t>
    </rPh>
    <phoneticPr fontId="1"/>
  </si>
  <si>
    <t>現場名</t>
    <rPh sb="0" eb="2">
      <t>ゲンバ</t>
    </rPh>
    <rPh sb="2" eb="3">
      <t>メイ</t>
    </rPh>
    <phoneticPr fontId="1"/>
  </si>
  <si>
    <t>品名　サイズ</t>
    <rPh sb="0" eb="2">
      <t>ヒンメイ</t>
    </rPh>
    <phoneticPr fontId="1"/>
  </si>
  <si>
    <t>材工単価</t>
    <rPh sb="0" eb="2">
      <t>ザイコウ</t>
    </rPh>
    <rPh sb="2" eb="4">
      <t>タンカ</t>
    </rPh>
    <phoneticPr fontId="1"/>
  </si>
  <si>
    <t>備　考</t>
    <rPh sb="0" eb="1">
      <t>ビ</t>
    </rPh>
    <rPh sb="2" eb="3">
      <t>コウ</t>
    </rPh>
    <phoneticPr fontId="1"/>
  </si>
  <si>
    <t>金　　額</t>
    <rPh sb="0" eb="1">
      <t>キン</t>
    </rPh>
    <rPh sb="3" eb="4">
      <t>ガク</t>
    </rPh>
    <phoneticPr fontId="1"/>
  </si>
  <si>
    <t>数　量</t>
    <rPh sb="0" eb="1">
      <t>カズ</t>
    </rPh>
    <rPh sb="2" eb="3">
      <t>リョウ</t>
    </rPh>
    <phoneticPr fontId="1"/>
  </si>
  <si>
    <t>KFC提出</t>
    <rPh sb="3" eb="5">
      <t>テイシュツ</t>
    </rPh>
    <phoneticPr fontId="1"/>
  </si>
  <si>
    <r>
      <rPr>
        <sz val="11"/>
        <color theme="1"/>
        <rFont val="HGP明朝B"/>
        <family val="1"/>
        <charset val="128"/>
      </rPr>
      <t>株式会社</t>
    </r>
    <r>
      <rPr>
        <sz val="12"/>
        <color theme="1"/>
        <rFont val="HGP明朝B"/>
        <family val="1"/>
        <charset val="128"/>
      </rPr>
      <t>　</t>
    </r>
    <r>
      <rPr>
        <sz val="14"/>
        <color theme="1"/>
        <rFont val="HGP明朝B"/>
        <family val="1"/>
        <charset val="128"/>
      </rPr>
      <t>ケー・エフ・シー</t>
    </r>
    <r>
      <rPr>
        <sz val="12"/>
        <color theme="1"/>
        <rFont val="HGP明朝B"/>
        <family val="1"/>
        <charset val="128"/>
      </rPr>
      <t>　　　　　御中</t>
    </r>
    <rPh sb="0" eb="4">
      <t>カブシキガイシャ</t>
    </rPh>
    <rPh sb="18" eb="20">
      <t>オンチュウ</t>
    </rPh>
    <phoneticPr fontId="1"/>
  </si>
  <si>
    <t>￥</t>
    <phoneticPr fontId="1"/>
  </si>
  <si>
    <t>ＫＦＣ記入欄</t>
    <rPh sb="3" eb="5">
      <t>キニュウ</t>
    </rPh>
    <rPh sb="5" eb="6">
      <t>ラン</t>
    </rPh>
    <phoneticPr fontId="1"/>
  </si>
  <si>
    <t>内　　　　　　　　　　　　　　　　　　訳</t>
    <rPh sb="0" eb="1">
      <t>ウチ</t>
    </rPh>
    <rPh sb="19" eb="20">
      <t>ワケ</t>
    </rPh>
    <phoneticPr fontId="1"/>
  </si>
  <si>
    <t>請　　求　　金　　額</t>
    <rPh sb="0" eb="1">
      <t>ショウ</t>
    </rPh>
    <rPh sb="3" eb="4">
      <t>キュウ</t>
    </rPh>
    <rPh sb="6" eb="7">
      <t>キン</t>
    </rPh>
    <rPh sb="9" eb="10">
      <t>ガク</t>
    </rPh>
    <phoneticPr fontId="1"/>
  </si>
  <si>
    <t>手形</t>
    <rPh sb="0" eb="2">
      <t>テガタ</t>
    </rPh>
    <phoneticPr fontId="1"/>
  </si>
  <si>
    <t>サイト</t>
    <phoneticPr fontId="1"/>
  </si>
  <si>
    <t>合　　　　計　　　　金　　　　額</t>
    <rPh sb="0" eb="1">
      <t>ゴウ</t>
    </rPh>
    <rPh sb="5" eb="6">
      <t>ケイ</t>
    </rPh>
    <rPh sb="10" eb="11">
      <t>キン</t>
    </rPh>
    <rPh sb="15" eb="16">
      <t>ガク</t>
    </rPh>
    <phoneticPr fontId="1"/>
  </si>
  <si>
    <t>本 社</t>
    <rPh sb="0" eb="1">
      <t>ホン</t>
    </rPh>
    <rPh sb="2" eb="3">
      <t>シャ</t>
    </rPh>
    <phoneticPr fontId="1"/>
  </si>
  <si>
    <t>部 署</t>
    <rPh sb="0" eb="1">
      <t>ブ</t>
    </rPh>
    <rPh sb="2" eb="3">
      <t>ショ</t>
    </rPh>
    <phoneticPr fontId="1"/>
  </si>
  <si>
    <t>ＫＦＣ提出</t>
    <rPh sb="3" eb="5">
      <t>テイシュツ</t>
    </rPh>
    <phoneticPr fontId="1"/>
  </si>
  <si>
    <t>消費税</t>
    <rPh sb="0" eb="3">
      <t>ショウヒゼイ</t>
    </rPh>
    <phoneticPr fontId="1"/>
  </si>
  <si>
    <t>（税別）</t>
    <rPh sb="1" eb="3">
      <t>ゼイベツ</t>
    </rPh>
    <phoneticPr fontId="1"/>
  </si>
  <si>
    <t>小　計</t>
    <rPh sb="0" eb="1">
      <t>ショウ</t>
    </rPh>
    <rPh sb="2" eb="3">
      <t>ケイ</t>
    </rPh>
    <phoneticPr fontId="1"/>
  </si>
  <si>
    <t>（税込）</t>
    <rPh sb="1" eb="3">
      <t>ゼイコミ</t>
    </rPh>
    <phoneticPr fontId="1"/>
  </si>
  <si>
    <t>合　計</t>
    <rPh sb="0" eb="1">
      <t>ゴウ</t>
    </rPh>
    <rPh sb="2" eb="3">
      <t>ケイ</t>
    </rPh>
    <phoneticPr fontId="1"/>
  </si>
  <si>
    <t>住所</t>
    <rPh sb="0" eb="1">
      <t>ス</t>
    </rPh>
    <rPh sb="1" eb="2">
      <t>ショ</t>
    </rPh>
    <phoneticPr fontId="1"/>
  </si>
  <si>
    <t>工事番号</t>
  </si>
  <si>
    <t>黄色箇所には社印（ゴム印・朱印）をご捺印願います。</t>
    <rPh sb="0" eb="2">
      <t>キイロ</t>
    </rPh>
    <rPh sb="2" eb="4">
      <t>カショ</t>
    </rPh>
    <rPh sb="6" eb="8">
      <t>シャイン</t>
    </rPh>
    <rPh sb="11" eb="12">
      <t>イン</t>
    </rPh>
    <rPh sb="13" eb="15">
      <t>シュイン</t>
    </rPh>
    <rPh sb="18" eb="20">
      <t>ナツイン</t>
    </rPh>
    <rPh sb="20" eb="21">
      <t>ネガ</t>
    </rPh>
    <phoneticPr fontId="1"/>
  </si>
  <si>
    <t>　※１枚目の業者（控）が御社のご請求控えとなります。　　　　　　　　　※２枚目のＫＦＣをご提出いただきます。</t>
  </si>
  <si>
    <t>御中　</t>
  </si>
  <si>
    <t>　住　所</t>
  </si>
  <si>
    <t>　会社名</t>
  </si>
  <si>
    <t>　株式会社　ケー・エフ・シー</t>
    <rPh sb="1" eb="3">
      <t>カブシキ</t>
    </rPh>
    <rPh sb="3" eb="5">
      <t>カイシャ</t>
    </rPh>
    <phoneticPr fontId="36"/>
  </si>
  <si>
    <t>￥</t>
  </si>
  <si>
    <t>ＫＦＣ記入欄</t>
  </si>
  <si>
    <t>内　　　　　　　　　　　　　　　　訳</t>
  </si>
  <si>
    <t>現　　　　　　　場　　　　　　　名</t>
  </si>
  <si>
    <t>請　　求　　金　　額</t>
  </si>
  <si>
    <t>手形</t>
  </si>
  <si>
    <t>ｻｲﾄ</t>
  </si>
  <si>
    <r>
      <t>「ＫＦＣ提出」を</t>
    </r>
    <r>
      <rPr>
        <b/>
        <sz val="20"/>
        <color rgb="FFFF0000"/>
        <rFont val="ＭＳ Ｐゴシック"/>
        <family val="3"/>
        <charset val="128"/>
        <scheme val="major"/>
      </rPr>
      <t>2部</t>
    </r>
    <r>
      <rPr>
        <sz val="20"/>
        <rFont val="ＭＳ Ｐゴシック"/>
        <family val="3"/>
        <charset val="128"/>
        <scheme val="major"/>
      </rPr>
      <t xml:space="preserve">出力し押印捺印の上、郵送前にＦＡＸし、　原本をご郵送下さい。
</t>
    </r>
    <rPh sb="9" eb="10">
      <t>ブ</t>
    </rPh>
    <rPh sb="20" eb="22">
      <t>ユウソウ</t>
    </rPh>
    <rPh sb="22" eb="23">
      <t>マエ</t>
    </rPh>
    <phoneticPr fontId="1"/>
  </si>
  <si>
    <t>※なお、御社控（業者控）は御社でコピーにて必ずお控え　　　ください。</t>
    <phoneticPr fontId="1"/>
  </si>
  <si>
    <t>合　　　　　計　　　　　金　　　　　額</t>
  </si>
  <si>
    <t>印　</t>
  </si>
  <si>
    <t>本　社</t>
  </si>
  <si>
    <t>部　署</t>
  </si>
  <si>
    <t>○/○</t>
    <phoneticPr fontId="1"/>
  </si>
  <si>
    <t>会社名・現場名</t>
    <rPh sb="0" eb="2">
      <t>カイシャ</t>
    </rPh>
    <rPh sb="2" eb="3">
      <t>メイ</t>
    </rPh>
    <rPh sb="4" eb="6">
      <t>ゲンバ</t>
    </rPh>
    <rPh sb="6" eb="7">
      <t>メイ</t>
    </rPh>
    <phoneticPr fontId="1"/>
  </si>
  <si>
    <t xml:space="preserve">           2023年　　9月　　30日</t>
    <phoneticPr fontId="1"/>
  </si>
  <si>
    <t>9月分請求金額</t>
    <phoneticPr fontId="1"/>
  </si>
  <si>
    <t>　事業者登録番号</t>
    <rPh sb="1" eb="4">
      <t>ジギョウシャ</t>
    </rPh>
    <rPh sb="4" eb="8">
      <t>トウロクバンゴウ</t>
    </rPh>
    <phoneticPr fontId="1"/>
  </si>
  <si>
    <t>　合　　計　　表</t>
    <rPh sb="1" eb="2">
      <t>ゴウ</t>
    </rPh>
    <rPh sb="4" eb="5">
      <t>ケイ</t>
    </rPh>
    <rPh sb="7" eb="8">
      <t>ヒョウ</t>
    </rPh>
    <phoneticPr fontId="1"/>
  </si>
  <si>
    <t>○○○○○○○</t>
    <phoneticPr fontId="1"/>
  </si>
  <si>
    <t>合　　計　　表</t>
    <rPh sb="0" eb="1">
      <t>ゴウ</t>
    </rPh>
    <rPh sb="3" eb="4">
      <t>ケイ</t>
    </rPh>
    <rPh sb="6" eb="7">
      <t>ヒョウ</t>
    </rPh>
    <phoneticPr fontId="1"/>
  </si>
  <si>
    <t>事業者登録番号</t>
    <rPh sb="0" eb="7">
      <t>ジギョウシャトウロクバンゴウ</t>
    </rPh>
    <phoneticPr fontId="1"/>
  </si>
  <si>
    <r>
      <t>　株式会社　ケー・エフ・シー　　　</t>
    </r>
    <r>
      <rPr>
        <sz val="12"/>
        <color theme="1"/>
        <rFont val="ＭＳ Ｐ明朝"/>
        <family val="1"/>
        <charset val="128"/>
      </rPr>
      <t>御中</t>
    </r>
    <rPh sb="1" eb="5">
      <t>カブシキガイシャ</t>
    </rPh>
    <rPh sb="17" eb="19">
      <t>オンチュウ</t>
    </rPh>
    <phoneticPr fontId="1"/>
  </si>
  <si>
    <t>明 細 請 求 書</t>
    <phoneticPr fontId="1"/>
  </si>
  <si>
    <t>事業者登録番号</t>
    <rPh sb="0" eb="3">
      <t>ジギョウシャ</t>
    </rPh>
    <rPh sb="3" eb="5">
      <t>トウロク</t>
    </rPh>
    <rPh sb="5" eb="7">
      <t>バンゴウ</t>
    </rPh>
    <phoneticPr fontId="1"/>
  </si>
  <si>
    <t>現　　　場　　　名</t>
    <phoneticPr fontId="1"/>
  </si>
  <si>
    <t>例：12/31</t>
    <rPh sb="0" eb="1">
      <t>レイ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</si>
  <si>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</si>
  <si>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↑○/末日と入力ください。</t>
    <rPh sb="3" eb="4">
      <t>マツ</t>
    </rPh>
    <rPh sb="4" eb="5">
      <t>ジツ</t>
    </rPh>
    <rPh sb="6" eb="8">
      <t>ニュウリョク</t>
    </rPh>
    <phoneticPr fontId="1"/>
  </si>
  <si>
    <t>↑課税事業者様は「事業者登録番号（インボイス登録番号）」を入力ください。</t>
    <rPh sb="1" eb="6">
      <t>カゼイジギョウシャ</t>
    </rPh>
    <rPh sb="6" eb="7">
      <t>サマ</t>
    </rPh>
    <rPh sb="9" eb="12">
      <t>ジギョウシャ</t>
    </rPh>
    <rPh sb="12" eb="16">
      <t>トウロクバンゴウ</t>
    </rPh>
    <rPh sb="22" eb="26">
      <t>トウロクバンゴウ</t>
    </rPh>
    <rPh sb="29" eb="31">
      <t>ニュウリョク</t>
    </rPh>
    <phoneticPr fontId="1"/>
  </si>
  <si>
    <t>　免税事業者様は「免税事業者」と入力願います。</t>
    <rPh sb="1" eb="7">
      <t>メンゼイジギョウシャサマ</t>
    </rPh>
    <rPh sb="9" eb="14">
      <t>メンゼイジギョウシャ</t>
    </rPh>
    <rPh sb="16" eb="18">
      <t>ニュウリョク</t>
    </rPh>
    <rPh sb="18" eb="19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</si>
</sst>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/d;@"/>
    <numFmt numFmtId="177" formatCode="m/d"/>
    <numFmt numFmtId="178" formatCode="[$-411]ggge&quot;年&quot;m&quot;月&quot;d&quot;日&quot;;@"/>
    <numFmt numFmtId="179" formatCode="[$-F800]dddd\,\ mmmm\ dd\,\ yyyy"/>
    <numFmt numFmtId="180" formatCode="yyyy&quot;年&quot;m&quot;月&quot;d&quot;日&quot;;@"/>
  </numFmts>
  <fonts count="6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8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0"/>
      <color theme="1"/>
      <name val="HGP明朝B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8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細明朝体"/>
      <family val="3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1"/>
      <name val="細明朝体"/>
      <family val="3"/>
      <charset val="128"/>
    </font>
    <font>
      <b/>
      <sz val="20"/>
      <color rgb="FFFF0000"/>
      <name val="ＭＳ Ｐゴシック"/>
      <family val="3"/>
      <charset val="128"/>
      <scheme val="major"/>
    </font>
    <font>
      <sz val="9"/>
      <name val="ＭＳ Ｐ明朝"/>
      <family val="1"/>
      <charset val="128"/>
    </font>
    <font>
      <sz val="9"/>
      <name val="細明朝体"/>
      <family val="3"/>
      <charset val="128"/>
    </font>
    <font>
      <sz val="14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color theme="0"/>
      <name val="ＭＳ Ｐゴシック"/>
      <family val="3"/>
      <charset val="128"/>
      <scheme val="minor"/>
    </font>
    <font>
      <b/>
      <sz val="22"/>
      <color rgb="FFFF0000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20"/>
      <color theme="1"/>
      <name val="Meiryo UI"/>
      <family val="3"/>
      <charset val="128"/>
    </font>
    <font>
      <b/>
      <sz val="14"/>
      <color indexed="10"/>
      <name val="Meiryo UI"/>
      <family val="3"/>
      <charset val="128"/>
    </font>
    <font>
      <b/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4FB97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4" fillId="0" borderId="0"/>
  </cellStyleXfs>
  <cellXfs count="493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shrinkToFit="1"/>
    </xf>
    <xf numFmtId="0" fontId="3" fillId="0" borderId="3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 shrinkToFit="1"/>
    </xf>
    <xf numFmtId="0" fontId="3" fillId="0" borderId="4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 shrinkToFit="1"/>
    </xf>
    <xf numFmtId="0" fontId="3" fillId="0" borderId="5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 shrinkToFit="1"/>
    </xf>
    <xf numFmtId="0" fontId="3" fillId="0" borderId="7" xfId="0" applyNumberFormat="1" applyFont="1" applyFill="1" applyBorder="1" applyAlignment="1">
      <alignment vertical="center"/>
    </xf>
    <xf numFmtId="176" fontId="10" fillId="0" borderId="7" xfId="0" applyNumberFormat="1" applyFont="1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3" fillId="2" borderId="0" xfId="0" applyFont="1" applyFill="1" applyAlignment="1">
      <alignment vertical="center"/>
    </xf>
    <xf numFmtId="0" fontId="8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5" fillId="0" borderId="36" xfId="2" applyFont="1" applyBorder="1" applyAlignment="1">
      <alignment vertical="center"/>
    </xf>
    <xf numFmtId="0" fontId="25" fillId="0" borderId="37" xfId="2" applyFont="1" applyBorder="1" applyAlignment="1">
      <alignment vertical="center"/>
    </xf>
    <xf numFmtId="0" fontId="25" fillId="0" borderId="0" xfId="2" applyFont="1" applyAlignment="1">
      <alignment vertical="center"/>
    </xf>
    <xf numFmtId="0" fontId="25" fillId="0" borderId="0" xfId="2" applyFont="1" applyFill="1" applyAlignment="1">
      <alignment vertical="center"/>
    </xf>
    <xf numFmtId="0" fontId="25" fillId="0" borderId="39" xfId="2" applyFont="1" applyBorder="1" applyAlignment="1"/>
    <xf numFmtId="0" fontId="25" fillId="0" borderId="0" xfId="2" applyFont="1" applyFill="1" applyBorder="1" applyAlignment="1">
      <alignment vertical="center"/>
    </xf>
    <xf numFmtId="0" fontId="25" fillId="0" borderId="40" xfId="2" applyFont="1" applyFill="1" applyBorder="1" applyAlignment="1">
      <alignment vertical="center"/>
    </xf>
    <xf numFmtId="0" fontId="21" fillId="0" borderId="39" xfId="2" applyFont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21" fillId="0" borderId="40" xfId="2" applyFont="1" applyFill="1" applyBorder="1" applyAlignment="1">
      <alignment vertical="center"/>
    </xf>
    <xf numFmtId="0" fontId="21" fillId="0" borderId="0" xfId="2" applyFont="1" applyFill="1" applyAlignment="1">
      <alignment vertical="center"/>
    </xf>
    <xf numFmtId="0" fontId="21" fillId="0" borderId="39" xfId="2" applyFont="1" applyBorder="1" applyAlignment="1"/>
    <xf numFmtId="0" fontId="21" fillId="0" borderId="0" xfId="2" applyFont="1" applyFill="1" applyBorder="1" applyAlignment="1"/>
    <xf numFmtId="0" fontId="21" fillId="0" borderId="40" xfId="2" applyFont="1" applyFill="1" applyBorder="1" applyAlignment="1"/>
    <xf numFmtId="0" fontId="21" fillId="0" borderId="0" xfId="2" applyFont="1" applyFill="1" applyAlignment="1"/>
    <xf numFmtId="0" fontId="21" fillId="0" borderId="39" xfId="2" applyFont="1" applyFill="1" applyBorder="1" applyAlignment="1">
      <alignment vertical="center"/>
    </xf>
    <xf numFmtId="0" fontId="31" fillId="0" borderId="0" xfId="2" applyFont="1" applyFill="1" applyAlignment="1">
      <alignment vertical="center"/>
    </xf>
    <xf numFmtId="0" fontId="32" fillId="0" borderId="0" xfId="2" applyFont="1" applyFill="1" applyAlignment="1">
      <alignment vertical="center" wrapText="1"/>
    </xf>
    <xf numFmtId="0" fontId="21" fillId="0" borderId="0" xfId="2" applyFont="1" applyBorder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0" fontId="33" fillId="0" borderId="0" xfId="2" applyFont="1" applyBorder="1" applyAlignment="1">
      <alignment vertical="center"/>
    </xf>
    <xf numFmtId="0" fontId="32" fillId="0" borderId="0" xfId="2" applyFont="1" applyFill="1" applyAlignment="1">
      <alignment vertical="top" wrapText="1"/>
    </xf>
    <xf numFmtId="0" fontId="21" fillId="0" borderId="45" xfId="2" applyFont="1" applyBorder="1" applyAlignment="1">
      <alignment vertical="center"/>
    </xf>
    <xf numFmtId="0" fontId="21" fillId="0" borderId="46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40" fillId="0" borderId="0" xfId="2" applyFont="1" applyAlignment="1">
      <alignment vertical="center"/>
    </xf>
    <xf numFmtId="0" fontId="41" fillId="0" borderId="0" xfId="2" applyFont="1" applyAlignment="1">
      <alignment vertical="center"/>
    </xf>
    <xf numFmtId="0" fontId="8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8" borderId="14" xfId="0" applyNumberFormat="1" applyFont="1" applyFill="1" applyBorder="1" applyAlignment="1">
      <alignment vertical="center"/>
    </xf>
    <xf numFmtId="0" fontId="3" fillId="8" borderId="10" xfId="0" applyNumberFormat="1" applyFont="1" applyFill="1" applyBorder="1" applyAlignment="1">
      <alignment vertical="center"/>
    </xf>
    <xf numFmtId="0" fontId="3" fillId="8" borderId="3" xfId="0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8" borderId="34" xfId="0" applyFont="1" applyFill="1" applyBorder="1" applyAlignment="1">
      <alignment vertical="center"/>
    </xf>
    <xf numFmtId="0" fontId="3" fillId="8" borderId="10" xfId="0" applyFont="1" applyFill="1" applyBorder="1" applyAlignment="1">
      <alignment vertical="center"/>
    </xf>
    <xf numFmtId="0" fontId="3" fillId="8" borderId="11" xfId="0" applyFont="1" applyFill="1" applyBorder="1" applyAlignment="1">
      <alignment vertical="center" shrinkToFit="1"/>
    </xf>
    <xf numFmtId="0" fontId="3" fillId="8" borderId="14" xfId="0" applyFont="1" applyFill="1" applyBorder="1" applyAlignment="1">
      <alignment vertical="center" shrinkToFit="1"/>
    </xf>
    <xf numFmtId="0" fontId="3" fillId="8" borderId="0" xfId="0" applyFont="1" applyFill="1" applyBorder="1" applyAlignment="1">
      <alignment vertical="center" shrinkToFit="1"/>
    </xf>
    <xf numFmtId="0" fontId="3" fillId="8" borderId="33" xfId="0" applyFont="1" applyFill="1" applyBorder="1" applyAlignment="1">
      <alignment vertical="center" shrinkToFit="1"/>
    </xf>
    <xf numFmtId="0" fontId="3" fillId="8" borderId="0" xfId="0" applyFont="1" applyFill="1" applyBorder="1" applyAlignment="1">
      <alignment vertical="center"/>
    </xf>
    <xf numFmtId="0" fontId="3" fillId="8" borderId="33" xfId="0" applyFont="1" applyFill="1" applyBorder="1" applyAlignment="1">
      <alignment vertical="center"/>
    </xf>
    <xf numFmtId="0" fontId="3" fillId="8" borderId="12" xfId="0" applyFont="1" applyFill="1" applyBorder="1" applyAlignment="1">
      <alignment vertical="center"/>
    </xf>
    <xf numFmtId="0" fontId="3" fillId="8" borderId="16" xfId="0" applyFont="1" applyFill="1" applyBorder="1" applyAlignment="1">
      <alignment vertical="center"/>
    </xf>
    <xf numFmtId="0" fontId="21" fillId="0" borderId="0" xfId="2" applyFont="1" applyBorder="1" applyAlignment="1"/>
    <xf numFmtId="38" fontId="3" fillId="0" borderId="5" xfId="1" applyFont="1" applyFill="1" applyBorder="1" applyAlignment="1">
      <alignment horizontal="right" vertical="center" shrinkToFit="1"/>
    </xf>
    <xf numFmtId="38" fontId="3" fillId="0" borderId="7" xfId="1" applyFont="1" applyFill="1" applyBorder="1" applyAlignment="1">
      <alignment horizontal="right" vertical="center" shrinkToFit="1"/>
    </xf>
    <xf numFmtId="176" fontId="10" fillId="0" borderId="5" xfId="0" applyNumberFormat="1" applyFont="1" applyFill="1" applyBorder="1" applyAlignment="1">
      <alignment horizontal="center" vertical="center" shrinkToFit="1"/>
    </xf>
    <xf numFmtId="0" fontId="25" fillId="0" borderId="0" xfId="2" applyFont="1" applyBorder="1" applyAlignment="1">
      <alignment vertical="center"/>
    </xf>
    <xf numFmtId="0" fontId="26" fillId="0" borderId="37" xfId="2" applyFont="1" applyBorder="1" applyAlignment="1">
      <alignment vertical="center"/>
    </xf>
    <xf numFmtId="0" fontId="26" fillId="0" borderId="38" xfId="2" applyFont="1" applyBorder="1" applyAlignment="1">
      <alignment vertical="center"/>
    </xf>
    <xf numFmtId="0" fontId="25" fillId="0" borderId="0" xfId="2" applyFont="1" applyBorder="1" applyAlignment="1"/>
    <xf numFmtId="0" fontId="45" fillId="0" borderId="0" xfId="2" applyFont="1" applyFill="1" applyBorder="1" applyAlignment="1">
      <alignment vertical="center"/>
    </xf>
    <xf numFmtId="0" fontId="46" fillId="0" borderId="0" xfId="2" applyFont="1" applyBorder="1" applyAlignment="1">
      <alignment horizontal="right"/>
    </xf>
    <xf numFmtId="0" fontId="26" fillId="0" borderId="0" xfId="2" applyFont="1" applyBorder="1" applyAlignment="1">
      <alignment horizontal="right"/>
    </xf>
    <xf numFmtId="0" fontId="47" fillId="0" borderId="0" xfId="2" applyFont="1" applyBorder="1" applyAlignment="1">
      <alignment vertical="center"/>
    </xf>
    <xf numFmtId="0" fontId="47" fillId="0" borderId="39" xfId="2" applyFont="1" applyBorder="1" applyAlignment="1">
      <alignment vertical="center"/>
    </xf>
    <xf numFmtId="0" fontId="47" fillId="0" borderId="0" xfId="2" applyFont="1" applyFill="1" applyBorder="1" applyAlignment="1">
      <alignment vertical="center"/>
    </xf>
    <xf numFmtId="0" fontId="47" fillId="0" borderId="40" xfId="2" applyFont="1" applyFill="1" applyBorder="1" applyAlignment="1">
      <alignment vertical="center"/>
    </xf>
    <xf numFmtId="0" fontId="47" fillId="0" borderId="0" xfId="2" applyFont="1" applyFill="1" applyAlignment="1">
      <alignment vertical="center"/>
    </xf>
    <xf numFmtId="0" fontId="45" fillId="0" borderId="0" xfId="2" applyFont="1" applyFill="1" applyAlignment="1">
      <alignment vertical="center"/>
    </xf>
    <xf numFmtId="0" fontId="21" fillId="0" borderId="12" xfId="2" applyFont="1" applyFill="1" applyBorder="1" applyAlignment="1">
      <alignment vertical="center"/>
    </xf>
    <xf numFmtId="0" fontId="37" fillId="0" borderId="12" xfId="2" applyFont="1" applyFill="1" applyBorder="1" applyAlignment="1">
      <alignment horizontal="right" vertical="center"/>
    </xf>
    <xf numFmtId="0" fontId="37" fillId="0" borderId="0" xfId="2" applyFont="1" applyFill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27" fillId="0" borderId="0" xfId="2" applyFont="1" applyFill="1" applyBorder="1" applyAlignment="1">
      <alignment vertical="center"/>
    </xf>
    <xf numFmtId="0" fontId="21" fillId="0" borderId="39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 textRotation="255"/>
    </xf>
    <xf numFmtId="0" fontId="21" fillId="10" borderId="0" xfId="2" applyFont="1" applyFill="1" applyBorder="1" applyAlignment="1">
      <alignment vertical="center"/>
    </xf>
    <xf numFmtId="0" fontId="21" fillId="10" borderId="40" xfId="2" applyFont="1" applyFill="1" applyBorder="1" applyAlignment="1">
      <alignment vertical="center"/>
    </xf>
    <xf numFmtId="0" fontId="38" fillId="10" borderId="12" xfId="2" applyFont="1" applyFill="1" applyBorder="1" applyAlignment="1"/>
    <xf numFmtId="0" fontId="21" fillId="10" borderId="12" xfId="2" applyFont="1" applyFill="1" applyBorder="1" applyAlignment="1">
      <alignment vertical="center"/>
    </xf>
    <xf numFmtId="0" fontId="21" fillId="10" borderId="12" xfId="2" applyFont="1" applyFill="1" applyBorder="1" applyAlignment="1"/>
    <xf numFmtId="0" fontId="35" fillId="10" borderId="12" xfId="2" applyFont="1" applyFill="1" applyBorder="1" applyAlignment="1"/>
    <xf numFmtId="0" fontId="35" fillId="10" borderId="0" xfId="2" applyFont="1" applyFill="1" applyBorder="1" applyAlignment="1"/>
    <xf numFmtId="0" fontId="21" fillId="10" borderId="40" xfId="2" applyFont="1" applyFill="1" applyBorder="1" applyAlignment="1"/>
    <xf numFmtId="0" fontId="38" fillId="10" borderId="0" xfId="2" applyFont="1" applyFill="1" applyBorder="1" applyAlignment="1"/>
    <xf numFmtId="0" fontId="21" fillId="10" borderId="0" xfId="2" applyFont="1" applyFill="1" applyBorder="1" applyAlignment="1"/>
    <xf numFmtId="0" fontId="35" fillId="0" borderId="46" xfId="2" applyFont="1" applyBorder="1" applyAlignment="1">
      <alignment vertical="center"/>
    </xf>
    <xf numFmtId="0" fontId="35" fillId="0" borderId="46" xfId="2" applyFont="1" applyBorder="1" applyAlignment="1">
      <alignment horizontal="right" vertical="center"/>
    </xf>
    <xf numFmtId="0" fontId="35" fillId="0" borderId="23" xfId="2" applyFont="1" applyBorder="1" applyAlignment="1">
      <alignment vertical="center"/>
    </xf>
    <xf numFmtId="0" fontId="35" fillId="0" borderId="0" xfId="2" applyFont="1" applyBorder="1" applyAlignment="1">
      <alignment vertical="center"/>
    </xf>
    <xf numFmtId="0" fontId="35" fillId="0" borderId="0" xfId="2" applyFont="1" applyBorder="1" applyAlignment="1">
      <alignment horizontal="right" vertical="center"/>
    </xf>
    <xf numFmtId="0" fontId="39" fillId="0" borderId="0" xfId="2" applyFont="1" applyAlignment="1">
      <alignment vertical="center"/>
    </xf>
    <xf numFmtId="0" fontId="3" fillId="0" borderId="38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176" fontId="3" fillId="0" borderId="74" xfId="0" applyNumberFormat="1" applyFont="1" applyFill="1" applyBorder="1" applyAlignment="1">
      <alignment horizontal="center" vertical="center" shrinkToFit="1"/>
    </xf>
    <xf numFmtId="176" fontId="3" fillId="0" borderId="41" xfId="0" applyNumberFormat="1" applyFont="1" applyFill="1" applyBorder="1" applyAlignment="1">
      <alignment horizontal="center" vertical="center" shrinkToFit="1"/>
    </xf>
    <xf numFmtId="176" fontId="3" fillId="8" borderId="0" xfId="0" applyNumberFormat="1" applyFont="1" applyFill="1" applyBorder="1" applyAlignment="1">
      <alignment horizontal="center" vertical="center" shrinkToFit="1"/>
    </xf>
    <xf numFmtId="176" fontId="3" fillId="8" borderId="12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>
      <alignment vertical="center"/>
    </xf>
    <xf numFmtId="0" fontId="3" fillId="0" borderId="37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0" fontId="3" fillId="0" borderId="36" xfId="0" applyFont="1" applyFill="1" applyBorder="1">
      <alignment vertical="center"/>
    </xf>
    <xf numFmtId="0" fontId="3" fillId="0" borderId="39" xfId="0" applyFont="1" applyFill="1" applyBorder="1">
      <alignment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vertical="center"/>
    </xf>
    <xf numFmtId="0" fontId="3" fillId="0" borderId="39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 indent="1"/>
    </xf>
    <xf numFmtId="0" fontId="50" fillId="0" borderId="0" xfId="0" applyFont="1" applyFill="1" applyAlignment="1">
      <alignment horizontal="left" vertical="center" indent="1"/>
    </xf>
    <xf numFmtId="0" fontId="9" fillId="0" borderId="0" xfId="0" applyFont="1" applyFill="1" applyAlignment="1">
      <alignment horizontal="left" vertical="center" indent="1"/>
    </xf>
    <xf numFmtId="56" fontId="3" fillId="3" borderId="0" xfId="0" applyNumberFormat="1" applyFont="1" applyFill="1" applyAlignment="1" applyProtection="1">
      <alignment vertical="center"/>
    </xf>
    <xf numFmtId="0" fontId="3" fillId="3" borderId="0" xfId="0" applyFont="1" applyFill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right" vertical="center"/>
    </xf>
    <xf numFmtId="0" fontId="5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vertical="center" shrinkToFit="1"/>
    </xf>
    <xf numFmtId="0" fontId="3" fillId="3" borderId="14" xfId="0" applyFont="1" applyFill="1" applyBorder="1" applyAlignment="1" applyProtection="1">
      <alignment vertical="center" shrinkToFit="1"/>
    </xf>
    <xf numFmtId="0" fontId="3" fillId="3" borderId="14" xfId="0" applyNumberFormat="1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 shrinkToFit="1"/>
    </xf>
    <xf numFmtId="0" fontId="3" fillId="3" borderId="33" xfId="0" applyFont="1" applyFill="1" applyBorder="1" applyAlignment="1" applyProtection="1">
      <alignment vertical="center" shrinkToFit="1"/>
    </xf>
    <xf numFmtId="0" fontId="3" fillId="3" borderId="10" xfId="0" applyNumberFormat="1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33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16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vertical="center"/>
    </xf>
    <xf numFmtId="176" fontId="3" fillId="3" borderId="9" xfId="0" applyNumberFormat="1" applyFont="1" applyFill="1" applyBorder="1" applyAlignment="1" applyProtection="1">
      <alignment horizontal="center" vertical="center" shrinkToFit="1"/>
    </xf>
    <xf numFmtId="0" fontId="3" fillId="3" borderId="10" xfId="0" applyFont="1" applyFill="1" applyBorder="1" applyAlignment="1" applyProtection="1">
      <alignment vertical="center"/>
    </xf>
    <xf numFmtId="0" fontId="10" fillId="3" borderId="0" xfId="0" applyFont="1" applyFill="1" applyAlignment="1" applyProtection="1">
      <alignment horizontal="center" vertical="center"/>
    </xf>
    <xf numFmtId="0" fontId="3" fillId="4" borderId="0" xfId="0" applyFont="1" applyFill="1" applyAlignment="1" applyProtection="1">
      <alignment vertical="center"/>
    </xf>
    <xf numFmtId="0" fontId="3" fillId="4" borderId="0" xfId="0" applyFont="1" applyFill="1" applyProtection="1">
      <alignment vertical="center"/>
    </xf>
    <xf numFmtId="0" fontId="3" fillId="4" borderId="0" xfId="0" applyFont="1" applyFill="1" applyAlignment="1" applyProtection="1">
      <alignment horizontal="right" vertical="center"/>
    </xf>
    <xf numFmtId="0" fontId="5" fillId="4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vertical="center" shrinkToFit="1"/>
    </xf>
    <xf numFmtId="0" fontId="3" fillId="4" borderId="14" xfId="0" applyFont="1" applyFill="1" applyBorder="1" applyAlignment="1" applyProtection="1">
      <alignment vertical="center" shrinkToFit="1"/>
    </xf>
    <xf numFmtId="0" fontId="3" fillId="4" borderId="14" xfId="0" applyNumberFormat="1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 shrinkToFit="1"/>
    </xf>
    <xf numFmtId="0" fontId="3" fillId="4" borderId="33" xfId="0" applyFont="1" applyFill="1" applyBorder="1" applyAlignment="1" applyProtection="1">
      <alignment vertical="center" shrinkToFit="1"/>
    </xf>
    <xf numFmtId="0" fontId="3" fillId="4" borderId="10" xfId="0" applyNumberFormat="1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3" fillId="4" borderId="33" xfId="0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/>
    </xf>
    <xf numFmtId="0" fontId="3" fillId="4" borderId="12" xfId="0" applyFont="1" applyFill="1" applyBorder="1" applyAlignment="1" applyProtection="1">
      <alignment vertical="center"/>
    </xf>
    <xf numFmtId="0" fontId="3" fillId="4" borderId="2" xfId="0" applyFont="1" applyFill="1" applyBorder="1" applyAlignment="1" applyProtection="1">
      <alignment vertical="center"/>
    </xf>
    <xf numFmtId="0" fontId="3" fillId="4" borderId="16" xfId="0" applyFont="1" applyFill="1" applyBorder="1" applyAlignment="1" applyProtection="1">
      <alignment vertical="center"/>
    </xf>
    <xf numFmtId="0" fontId="3" fillId="4" borderId="34" xfId="0" applyFont="1" applyFill="1" applyBorder="1" applyAlignment="1" applyProtection="1">
      <alignment vertical="center"/>
    </xf>
    <xf numFmtId="176" fontId="3" fillId="4" borderId="9" xfId="0" applyNumberFormat="1" applyFont="1" applyFill="1" applyBorder="1" applyAlignment="1" applyProtection="1">
      <alignment horizontal="center" vertical="center" shrinkToFit="1"/>
    </xf>
    <xf numFmtId="0" fontId="3" fillId="4" borderId="10" xfId="0" applyFont="1" applyFill="1" applyBorder="1" applyAlignment="1" applyProtection="1">
      <alignment vertical="center"/>
    </xf>
    <xf numFmtId="0" fontId="10" fillId="4" borderId="0" xfId="0" applyFont="1" applyFill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 shrinkToFit="1"/>
      <protection locked="0"/>
    </xf>
    <xf numFmtId="0" fontId="3" fillId="0" borderId="4" xfId="0" applyFont="1" applyFill="1" applyBorder="1" applyAlignment="1" applyProtection="1">
      <alignment vertical="center" shrinkToFit="1"/>
      <protection locked="0"/>
    </xf>
    <xf numFmtId="0" fontId="3" fillId="0" borderId="5" xfId="0" applyFont="1" applyFill="1" applyBorder="1" applyAlignment="1" applyProtection="1">
      <alignment vertical="center" shrinkToFit="1"/>
      <protection locked="0"/>
    </xf>
    <xf numFmtId="0" fontId="3" fillId="0" borderId="7" xfId="0" applyFont="1" applyFill="1" applyBorder="1" applyAlignment="1" applyProtection="1">
      <alignment vertical="center" shrinkToFit="1"/>
      <protection locked="0"/>
    </xf>
    <xf numFmtId="0" fontId="3" fillId="0" borderId="3" xfId="0" applyNumberFormat="1" applyFont="1" applyFill="1" applyBorder="1" applyAlignment="1" applyProtection="1">
      <alignment vertical="center"/>
      <protection locked="0"/>
    </xf>
    <xf numFmtId="0" fontId="3" fillId="0" borderId="4" xfId="0" applyNumberFormat="1" applyFont="1" applyFill="1" applyBorder="1" applyAlignment="1" applyProtection="1">
      <alignment vertical="center"/>
      <protection locked="0"/>
    </xf>
    <xf numFmtId="0" fontId="3" fillId="0" borderId="5" xfId="0" applyNumberFormat="1" applyFont="1" applyFill="1" applyBorder="1" applyAlignment="1" applyProtection="1">
      <alignment vertical="center"/>
      <protection locked="0"/>
    </xf>
    <xf numFmtId="0" fontId="3" fillId="0" borderId="7" xfId="0" applyNumberFormat="1" applyFont="1" applyFill="1" applyBorder="1" applyAlignment="1" applyProtection="1">
      <alignment vertical="center"/>
      <protection locked="0"/>
    </xf>
    <xf numFmtId="178" fontId="0" fillId="0" borderId="0" xfId="0" applyNumberFormat="1" applyFill="1" applyProtection="1">
      <alignment vertical="center"/>
    </xf>
    <xf numFmtId="0" fontId="0" fillId="0" borderId="0" xfId="0" applyFill="1" applyProtection="1">
      <alignment vertical="center"/>
    </xf>
    <xf numFmtId="0" fontId="13" fillId="0" borderId="0" xfId="0" applyFont="1" applyFill="1" applyBorder="1" applyAlignment="1" applyProtection="1">
      <alignment horizontal="center"/>
    </xf>
    <xf numFmtId="0" fontId="16" fillId="0" borderId="17" xfId="0" applyFont="1" applyFill="1" applyBorder="1" applyAlignment="1" applyProtection="1">
      <alignment vertical="center"/>
    </xf>
    <xf numFmtId="0" fontId="16" fillId="0" borderId="18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 shrinkToFit="1"/>
    </xf>
    <xf numFmtId="0" fontId="3" fillId="3" borderId="26" xfId="0" applyFont="1" applyFill="1" applyBorder="1" applyAlignment="1" applyProtection="1">
      <alignment vertical="center"/>
    </xf>
    <xf numFmtId="0" fontId="0" fillId="0" borderId="22" xfId="0" applyFill="1" applyBorder="1" applyProtection="1">
      <alignment vertical="center"/>
    </xf>
    <xf numFmtId="0" fontId="6" fillId="4" borderId="23" xfId="0" applyFont="1" applyFill="1" applyBorder="1" applyAlignment="1" applyProtection="1">
      <alignment horizontal="center" vertical="center"/>
    </xf>
    <xf numFmtId="0" fontId="4" fillId="4" borderId="23" xfId="0" applyFont="1" applyFill="1" applyBorder="1" applyAlignment="1" applyProtection="1">
      <alignment horizontal="center" vertical="center" shrinkToFit="1"/>
    </xf>
    <xf numFmtId="0" fontId="21" fillId="4" borderId="26" xfId="0" applyFont="1" applyFill="1" applyBorder="1" applyAlignment="1" applyProtection="1">
      <alignment vertical="center"/>
    </xf>
    <xf numFmtId="0" fontId="3" fillId="4" borderId="26" xfId="0" applyFont="1" applyFill="1" applyBorder="1" applyAlignment="1" applyProtection="1">
      <alignment vertical="center"/>
    </xf>
    <xf numFmtId="0" fontId="3" fillId="0" borderId="32" xfId="0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24" xfId="0" applyFill="1" applyBorder="1" applyProtection="1">
      <alignment vertical="center"/>
    </xf>
    <xf numFmtId="0" fontId="0" fillId="0" borderId="27" xfId="0" applyFill="1" applyBorder="1" applyProtection="1">
      <alignment vertical="center"/>
    </xf>
    <xf numFmtId="0" fontId="10" fillId="0" borderId="22" xfId="0" applyFont="1" applyFill="1" applyBorder="1" applyAlignment="1" applyProtection="1">
      <alignment vertical="center" textRotation="255"/>
    </xf>
    <xf numFmtId="0" fontId="3" fillId="0" borderId="12" xfId="0" applyFont="1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177" fontId="42" fillId="9" borderId="75" xfId="0" applyNumberFormat="1" applyFont="1" applyFill="1" applyBorder="1" applyAlignment="1">
      <alignment horizontal="center" vertical="center"/>
    </xf>
    <xf numFmtId="176" fontId="3" fillId="3" borderId="8" xfId="0" applyNumberFormat="1" applyFont="1" applyFill="1" applyBorder="1" applyAlignment="1" applyProtection="1">
      <alignment horizontal="center" vertical="center" shrinkToFit="1"/>
    </xf>
    <xf numFmtId="176" fontId="3" fillId="4" borderId="8" xfId="0" applyNumberFormat="1" applyFont="1" applyFill="1" applyBorder="1" applyAlignment="1" applyProtection="1">
      <alignment horizontal="center" vertical="center" shrinkToFit="1"/>
    </xf>
    <xf numFmtId="0" fontId="35" fillId="0" borderId="12" xfId="2" applyFont="1" applyFill="1" applyBorder="1" applyAlignment="1">
      <alignment horizontal="left" vertical="center"/>
    </xf>
    <xf numFmtId="0" fontId="21" fillId="0" borderId="12" xfId="2" applyFont="1" applyFill="1" applyBorder="1" applyAlignment="1">
      <alignment horizontal="center" vertical="center"/>
    </xf>
    <xf numFmtId="177" fontId="42" fillId="9" borderId="75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/>
    </xf>
    <xf numFmtId="0" fontId="5" fillId="3" borderId="12" xfId="0" applyFont="1" applyFill="1" applyBorder="1" applyAlignment="1" applyProtection="1"/>
    <xf numFmtId="0" fontId="3" fillId="3" borderId="12" xfId="0" applyFont="1" applyFill="1" applyBorder="1" applyProtection="1">
      <alignment vertical="center"/>
    </xf>
    <xf numFmtId="0" fontId="5" fillId="3" borderId="12" xfId="0" applyFont="1" applyFill="1" applyBorder="1" applyAlignment="1" applyProtection="1">
      <alignment horizontal="distributed"/>
    </xf>
    <xf numFmtId="0" fontId="3" fillId="6" borderId="0" xfId="0" applyFont="1" applyFill="1" applyProtection="1">
      <alignment vertical="center"/>
      <protection locked="0"/>
    </xf>
    <xf numFmtId="0" fontId="12" fillId="6" borderId="12" xfId="0" applyFont="1" applyFill="1" applyBorder="1" applyAlignment="1" applyProtection="1">
      <alignment horizontal="right"/>
      <protection locked="0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Protection="1">
      <alignment vertical="center"/>
    </xf>
    <xf numFmtId="0" fontId="5" fillId="3" borderId="0" xfId="0" applyFont="1" applyFill="1" applyBorder="1" applyAlignment="1" applyProtection="1">
      <alignment horizontal="distributed"/>
    </xf>
    <xf numFmtId="0" fontId="5" fillId="3" borderId="0" xfId="0" applyFont="1" applyFill="1" applyBorder="1" applyAlignment="1" applyProtection="1"/>
    <xf numFmtId="0" fontId="3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right" vertical="center"/>
      <protection locked="0"/>
    </xf>
    <xf numFmtId="0" fontId="53" fillId="3" borderId="0" xfId="0" applyFont="1" applyFill="1" applyAlignment="1" applyProtection="1"/>
    <xf numFmtId="177" fontId="7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/>
    </xf>
    <xf numFmtId="0" fontId="3" fillId="0" borderId="77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10" fillId="0" borderId="46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/>
    <xf numFmtId="0" fontId="5" fillId="0" borderId="12" xfId="0" applyFont="1" applyFill="1" applyBorder="1" applyAlignment="1" applyProtection="1"/>
    <xf numFmtId="0" fontId="3" fillId="0" borderId="12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horizontal="distributed"/>
    </xf>
    <xf numFmtId="0" fontId="3" fillId="0" borderId="0" xfId="0" applyFont="1" applyFill="1" applyBorder="1" applyProtection="1">
      <alignment vertical="center"/>
    </xf>
    <xf numFmtId="0" fontId="5" fillId="7" borderId="12" xfId="0" applyFont="1" applyFill="1" applyBorder="1" applyAlignment="1" applyProtection="1">
      <alignment horizontal="distributed"/>
    </xf>
    <xf numFmtId="0" fontId="3" fillId="7" borderId="12" xfId="0" applyFont="1" applyFill="1" applyBorder="1" applyProtection="1">
      <alignment vertical="center"/>
      <protection locked="0"/>
    </xf>
    <xf numFmtId="0" fontId="3" fillId="7" borderId="0" xfId="0" applyFont="1" applyFill="1" applyProtection="1">
      <alignment vertical="center"/>
    </xf>
    <xf numFmtId="0" fontId="3" fillId="7" borderId="0" xfId="0" applyFont="1" applyFill="1" applyProtection="1">
      <alignment vertical="center"/>
      <protection locked="0"/>
    </xf>
    <xf numFmtId="0" fontId="18" fillId="7" borderId="12" xfId="0" applyFont="1" applyFill="1" applyBorder="1" applyAlignment="1" applyProtection="1">
      <alignment horizontal="right"/>
      <protection locked="0"/>
    </xf>
    <xf numFmtId="0" fontId="3" fillId="7" borderId="0" xfId="0" applyFont="1" applyFill="1" applyAlignment="1">
      <alignment vertical="center"/>
    </xf>
    <xf numFmtId="0" fontId="54" fillId="2" borderId="0" xfId="0" applyFont="1" applyFill="1">
      <alignment vertical="center"/>
    </xf>
    <xf numFmtId="0" fontId="3" fillId="4" borderId="0" xfId="0" applyFont="1" applyFill="1" applyAlignment="1">
      <alignment vertical="center"/>
    </xf>
    <xf numFmtId="0" fontId="53" fillId="4" borderId="0" xfId="0" applyFont="1" applyFill="1" applyAlignment="1" applyProtection="1"/>
    <xf numFmtId="56" fontId="3" fillId="4" borderId="0" xfId="0" applyNumberFormat="1" applyFont="1" applyFill="1" applyAlignment="1" applyProtection="1">
      <alignment vertical="center"/>
    </xf>
    <xf numFmtId="0" fontId="3" fillId="4" borderId="0" xfId="0" applyFont="1" applyFill="1" applyAlignment="1" applyProtection="1">
      <alignment vertical="center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5" fillId="4" borderId="0" xfId="0" applyFont="1" applyFill="1" applyBorder="1" applyAlignment="1" applyProtection="1"/>
    <xf numFmtId="0" fontId="5" fillId="4" borderId="12" xfId="0" applyFont="1" applyFill="1" applyBorder="1" applyAlignment="1" applyProtection="1"/>
    <xf numFmtId="0" fontId="5" fillId="4" borderId="0" xfId="0" applyFont="1" applyFill="1" applyBorder="1" applyAlignment="1" applyProtection="1">
      <alignment horizontal="distributed"/>
    </xf>
    <xf numFmtId="0" fontId="5" fillId="4" borderId="12" xfId="0" applyFont="1" applyFill="1" applyBorder="1" applyAlignment="1" applyProtection="1">
      <alignment horizontal="distributed"/>
    </xf>
    <xf numFmtId="0" fontId="3" fillId="4" borderId="0" xfId="0" applyFont="1" applyFill="1" applyBorder="1" applyProtection="1">
      <alignment vertical="center"/>
    </xf>
    <xf numFmtId="0" fontId="3" fillId="4" borderId="12" xfId="0" applyFont="1" applyFill="1" applyBorder="1" applyProtection="1">
      <alignment vertical="center"/>
    </xf>
    <xf numFmtId="0" fontId="10" fillId="4" borderId="0" xfId="0" applyFont="1" applyFill="1" applyAlignment="1" applyProtection="1">
      <alignment horizontal="center"/>
    </xf>
    <xf numFmtId="176" fontId="3" fillId="3" borderId="8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Fill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55" fillId="0" borderId="0" xfId="0" applyFont="1" applyFill="1" applyAlignment="1">
      <alignment vertical="top"/>
    </xf>
    <xf numFmtId="0" fontId="3" fillId="0" borderId="0" xfId="0" applyFont="1" applyFill="1" applyProtection="1">
      <alignment vertical="center"/>
      <protection locked="0"/>
    </xf>
    <xf numFmtId="0" fontId="12" fillId="0" borderId="12" xfId="0" applyFont="1" applyFill="1" applyBorder="1" applyAlignment="1" applyProtection="1">
      <alignment horizontal="right"/>
      <protection locked="0"/>
    </xf>
    <xf numFmtId="177" fontId="56" fillId="0" borderId="8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3" fillId="6" borderId="16" xfId="0" applyFont="1" applyFill="1" applyBorder="1" applyAlignment="1" applyProtection="1">
      <protection locked="0"/>
    </xf>
    <xf numFmtId="0" fontId="21" fillId="5" borderId="63" xfId="2" applyFont="1" applyFill="1" applyBorder="1" applyAlignment="1">
      <alignment horizontal="center" vertical="center"/>
    </xf>
    <xf numFmtId="0" fontId="21" fillId="5" borderId="29" xfId="2" applyFont="1" applyFill="1" applyBorder="1" applyAlignment="1">
      <alignment horizontal="center" vertical="center"/>
    </xf>
    <xf numFmtId="0" fontId="21" fillId="5" borderId="62" xfId="2" applyFont="1" applyFill="1" applyBorder="1" applyAlignment="1">
      <alignment horizontal="center" vertical="center"/>
    </xf>
    <xf numFmtId="0" fontId="21" fillId="5" borderId="64" xfId="2" applyFont="1" applyFill="1" applyBorder="1" applyAlignment="1">
      <alignment horizontal="center" vertical="center"/>
    </xf>
    <xf numFmtId="0" fontId="28" fillId="0" borderId="0" xfId="2" applyFont="1" applyFill="1" applyAlignment="1">
      <alignment horizontal="left" vertical="center" wrapTex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5" fillId="0" borderId="36" xfId="2" applyFont="1" applyFill="1" applyBorder="1" applyAlignment="1">
      <alignment horizontal="center" vertical="center" textRotation="255"/>
    </xf>
    <xf numFmtId="0" fontId="35" fillId="0" borderId="38" xfId="2" applyFont="1" applyFill="1" applyBorder="1" applyAlignment="1">
      <alignment horizontal="center" vertical="center" textRotation="255"/>
    </xf>
    <xf numFmtId="0" fontId="35" fillId="0" borderId="45" xfId="2" applyFont="1" applyFill="1" applyBorder="1" applyAlignment="1">
      <alignment horizontal="center" vertical="center" textRotation="255"/>
    </xf>
    <xf numFmtId="0" fontId="35" fillId="0" borderId="23" xfId="2" applyFont="1" applyFill="1" applyBorder="1" applyAlignment="1">
      <alignment horizontal="center" vertical="center" textRotation="255"/>
    </xf>
    <xf numFmtId="0" fontId="21" fillId="0" borderId="36" xfId="2" applyFont="1" applyFill="1" applyBorder="1" applyAlignment="1">
      <alignment horizontal="center" vertical="center"/>
    </xf>
    <xf numFmtId="0" fontId="21" fillId="0" borderId="37" xfId="2" applyFont="1" applyFill="1" applyBorder="1" applyAlignment="1">
      <alignment horizontal="center" vertical="center"/>
    </xf>
    <xf numFmtId="0" fontId="21" fillId="0" borderId="38" xfId="2" applyFont="1" applyFill="1" applyBorder="1" applyAlignment="1">
      <alignment horizontal="center" vertical="center"/>
    </xf>
    <xf numFmtId="0" fontId="21" fillId="0" borderId="45" xfId="2" applyFont="1" applyFill="1" applyBorder="1" applyAlignment="1">
      <alignment horizontal="center" vertical="center"/>
    </xf>
    <xf numFmtId="0" fontId="21" fillId="0" borderId="46" xfId="2" applyFont="1" applyFill="1" applyBorder="1" applyAlignment="1">
      <alignment horizontal="center" vertical="center"/>
    </xf>
    <xf numFmtId="0" fontId="21" fillId="0" borderId="23" xfId="2" applyFont="1" applyFill="1" applyBorder="1" applyAlignment="1">
      <alignment horizontal="center" vertical="center"/>
    </xf>
    <xf numFmtId="0" fontId="28" fillId="0" borderId="0" xfId="2" applyFont="1" applyFill="1" applyAlignment="1">
      <alignment vertical="center" wrapText="1"/>
    </xf>
    <xf numFmtId="0" fontId="21" fillId="0" borderId="24" xfId="2" applyFont="1" applyFill="1" applyBorder="1" applyAlignment="1">
      <alignment horizontal="center" vertical="center"/>
    </xf>
    <xf numFmtId="0" fontId="21" fillId="0" borderId="25" xfId="2" applyFont="1" applyFill="1" applyBorder="1" applyAlignment="1">
      <alignment horizontal="center" vertical="center"/>
    </xf>
    <xf numFmtId="0" fontId="21" fillId="0" borderId="27" xfId="2" applyFont="1" applyFill="1" applyBorder="1" applyAlignment="1">
      <alignment horizontal="center" vertical="center"/>
    </xf>
    <xf numFmtId="0" fontId="21" fillId="0" borderId="65" xfId="2" applyFont="1" applyFill="1" applyBorder="1" applyAlignment="1">
      <alignment horizontal="center" vertical="center"/>
    </xf>
    <xf numFmtId="0" fontId="21" fillId="0" borderId="66" xfId="2" applyFont="1" applyFill="1" applyBorder="1" applyAlignment="1">
      <alignment horizontal="center" vertical="center"/>
    </xf>
    <xf numFmtId="0" fontId="21" fillId="0" borderId="67" xfId="2" applyFont="1" applyFill="1" applyBorder="1" applyAlignment="1">
      <alignment horizontal="center" vertical="center"/>
    </xf>
    <xf numFmtId="0" fontId="21" fillId="0" borderId="68" xfId="2" applyFont="1" applyFill="1" applyBorder="1" applyAlignment="1">
      <alignment horizontal="center" vertical="center"/>
    </xf>
    <xf numFmtId="0" fontId="21" fillId="0" borderId="69" xfId="2" applyFont="1" applyFill="1" applyBorder="1" applyAlignment="1">
      <alignment horizontal="center" vertical="center"/>
    </xf>
    <xf numFmtId="0" fontId="21" fillId="0" borderId="70" xfId="2" applyFont="1" applyFill="1" applyBorder="1" applyAlignment="1">
      <alignment horizontal="center" vertical="center"/>
    </xf>
    <xf numFmtId="0" fontId="21" fillId="0" borderId="71" xfId="2" applyFont="1" applyFill="1" applyBorder="1" applyAlignment="1">
      <alignment horizontal="center" vertical="center"/>
    </xf>
    <xf numFmtId="0" fontId="21" fillId="5" borderId="28" xfId="2" applyFont="1" applyFill="1" applyBorder="1" applyAlignment="1">
      <alignment horizontal="center" vertical="center"/>
    </xf>
    <xf numFmtId="0" fontId="21" fillId="5" borderId="30" xfId="2" applyFont="1" applyFill="1" applyBorder="1" applyAlignment="1">
      <alignment horizontal="center" vertical="center"/>
    </xf>
    <xf numFmtId="0" fontId="21" fillId="5" borderId="31" xfId="2" applyFont="1" applyFill="1" applyBorder="1" applyAlignment="1">
      <alignment horizontal="center" vertical="center"/>
    </xf>
    <xf numFmtId="0" fontId="21" fillId="5" borderId="58" xfId="2" applyFont="1" applyFill="1" applyBorder="1" applyAlignment="1">
      <alignment horizontal="center" vertical="center"/>
    </xf>
    <xf numFmtId="0" fontId="21" fillId="5" borderId="25" xfId="2" applyFont="1" applyFill="1" applyBorder="1" applyAlignment="1">
      <alignment horizontal="center" vertical="center"/>
    </xf>
    <xf numFmtId="0" fontId="21" fillId="5" borderId="27" xfId="2" applyFont="1" applyFill="1" applyBorder="1" applyAlignment="1">
      <alignment horizontal="center" vertical="center"/>
    </xf>
    <xf numFmtId="0" fontId="21" fillId="5" borderId="24" xfId="2" applyFont="1" applyFill="1" applyBorder="1" applyAlignment="1">
      <alignment horizontal="center" vertical="center"/>
    </xf>
    <xf numFmtId="0" fontId="21" fillId="5" borderId="59" xfId="2" applyFont="1" applyFill="1" applyBorder="1" applyAlignment="1">
      <alignment horizontal="center" vertical="center"/>
    </xf>
    <xf numFmtId="0" fontId="21" fillId="5" borderId="60" xfId="2" applyFont="1" applyFill="1" applyBorder="1" applyAlignment="1">
      <alignment horizontal="center" vertical="center"/>
    </xf>
    <xf numFmtId="0" fontId="21" fillId="5" borderId="61" xfId="2" applyFont="1" applyFill="1" applyBorder="1" applyAlignment="1">
      <alignment horizontal="center" vertical="center"/>
    </xf>
    <xf numFmtId="0" fontId="28" fillId="0" borderId="0" xfId="2" applyFont="1" applyFill="1" applyAlignment="1">
      <alignment horizontal="left" vertical="top" wrapText="1"/>
    </xf>
    <xf numFmtId="0" fontId="43" fillId="0" borderId="37" xfId="2" applyFont="1" applyBorder="1" applyAlignment="1">
      <alignment horizontal="center" vertical="center"/>
    </xf>
    <xf numFmtId="0" fontId="43" fillId="0" borderId="0" xfId="2" applyFont="1" applyBorder="1" applyAlignment="1">
      <alignment horizontal="center" vertical="center"/>
    </xf>
    <xf numFmtId="0" fontId="44" fillId="0" borderId="15" xfId="2" applyFont="1" applyFill="1" applyBorder="1" applyAlignment="1">
      <alignment horizontal="center" vertical="center"/>
    </xf>
    <xf numFmtId="0" fontId="25" fillId="6" borderId="0" xfId="2" applyFont="1" applyFill="1" applyAlignment="1">
      <alignment horizontal="center" vertical="center"/>
    </xf>
    <xf numFmtId="0" fontId="48" fillId="0" borderId="12" xfId="2" applyFont="1" applyFill="1" applyBorder="1" applyAlignment="1">
      <alignment vertical="center"/>
    </xf>
    <xf numFmtId="0" fontId="49" fillId="0" borderId="0" xfId="2" applyFont="1" applyBorder="1" applyAlignment="1">
      <alignment vertical="center"/>
    </xf>
    <xf numFmtId="0" fontId="49" fillId="0" borderId="48" xfId="2" applyFont="1" applyBorder="1" applyAlignment="1">
      <alignment vertical="center"/>
    </xf>
    <xf numFmtId="0" fontId="27" fillId="0" borderId="49" xfId="2" applyFont="1" applyFill="1" applyBorder="1" applyAlignment="1">
      <alignment horizontal="center" vertical="center"/>
    </xf>
    <xf numFmtId="0" fontId="27" fillId="0" borderId="44" xfId="2" applyFont="1" applyFill="1" applyBorder="1" applyAlignment="1">
      <alignment horizontal="center" vertical="center"/>
    </xf>
    <xf numFmtId="0" fontId="27" fillId="0" borderId="42" xfId="2" applyFont="1" applyFill="1" applyBorder="1" applyAlignment="1">
      <alignment horizontal="center" vertical="center"/>
    </xf>
    <xf numFmtId="0" fontId="27" fillId="0" borderId="15" xfId="2" applyFont="1" applyFill="1" applyBorder="1" applyAlignment="1">
      <alignment horizontal="center" vertical="center"/>
    </xf>
    <xf numFmtId="0" fontId="21" fillId="0" borderId="44" xfId="2" applyFont="1" applyFill="1" applyBorder="1" applyAlignment="1">
      <alignment horizontal="center" vertical="center"/>
    </xf>
    <xf numFmtId="0" fontId="21" fillId="0" borderId="50" xfId="2" applyFont="1" applyFill="1" applyBorder="1" applyAlignment="1">
      <alignment horizontal="center" vertical="center"/>
    </xf>
    <xf numFmtId="0" fontId="21" fillId="0" borderId="15" xfId="2" applyFont="1" applyFill="1" applyBorder="1" applyAlignment="1">
      <alignment horizontal="center" vertical="center"/>
    </xf>
    <xf numFmtId="0" fontId="21" fillId="0" borderId="51" xfId="2" applyFont="1" applyFill="1" applyBorder="1" applyAlignment="1">
      <alignment horizontal="center" vertical="center"/>
    </xf>
    <xf numFmtId="0" fontId="21" fillId="0" borderId="49" xfId="2" applyFont="1" applyFill="1" applyBorder="1" applyAlignment="1">
      <alignment horizontal="center" vertical="center" textRotation="255"/>
    </xf>
    <xf numFmtId="0" fontId="21" fillId="0" borderId="52" xfId="2" applyFont="1" applyFill="1" applyBorder="1" applyAlignment="1">
      <alignment horizontal="center" vertical="center" textRotation="255"/>
    </xf>
    <xf numFmtId="0" fontId="21" fillId="0" borderId="57" xfId="2" applyFont="1" applyFill="1" applyBorder="1" applyAlignment="1">
      <alignment horizontal="center" vertical="center" textRotation="255"/>
    </xf>
    <xf numFmtId="0" fontId="21" fillId="0" borderId="33" xfId="2" applyFont="1" applyFill="1" applyBorder="1" applyAlignment="1">
      <alignment horizontal="center" vertical="center" textRotation="255"/>
    </xf>
    <xf numFmtId="0" fontId="21" fillId="0" borderId="42" xfId="2" applyFont="1" applyFill="1" applyBorder="1" applyAlignment="1">
      <alignment horizontal="center" vertical="center" textRotation="255"/>
    </xf>
    <xf numFmtId="0" fontId="21" fillId="0" borderId="43" xfId="2" applyFont="1" applyFill="1" applyBorder="1" applyAlignment="1">
      <alignment horizontal="center" vertical="center" textRotation="255"/>
    </xf>
    <xf numFmtId="0" fontId="21" fillId="0" borderId="53" xfId="2" applyFont="1" applyFill="1" applyBorder="1" applyAlignment="1">
      <alignment horizontal="center" vertical="center"/>
    </xf>
    <xf numFmtId="0" fontId="21" fillId="0" borderId="47" xfId="2" applyFont="1" applyFill="1" applyBorder="1" applyAlignment="1">
      <alignment horizontal="center" vertical="center"/>
    </xf>
    <xf numFmtId="0" fontId="21" fillId="0" borderId="54" xfId="2" applyFont="1" applyFill="1" applyBorder="1" applyAlignment="1">
      <alignment horizontal="center" vertical="center"/>
    </xf>
    <xf numFmtId="0" fontId="21" fillId="0" borderId="55" xfId="2" applyFont="1" applyFill="1" applyBorder="1" applyAlignment="1">
      <alignment horizontal="center" vertical="center"/>
    </xf>
    <xf numFmtId="0" fontId="21" fillId="0" borderId="56" xfId="2" applyFont="1" applyFill="1" applyBorder="1" applyAlignment="1">
      <alignment horizontal="center" vertical="center"/>
    </xf>
    <xf numFmtId="0" fontId="32" fillId="0" borderId="0" xfId="2" applyFont="1" applyFill="1" applyAlignment="1">
      <alignment horizontal="left" vertical="center" wrapText="1"/>
    </xf>
    <xf numFmtId="0" fontId="3" fillId="8" borderId="16" xfId="0" applyFont="1" applyFill="1" applyBorder="1" applyAlignment="1">
      <alignment horizontal="distributed" vertical="center"/>
    </xf>
    <xf numFmtId="0" fontId="3" fillId="8" borderId="12" xfId="0" applyFont="1" applyFill="1" applyBorder="1" applyAlignment="1">
      <alignment horizontal="distributed" vertical="center"/>
    </xf>
    <xf numFmtId="0" fontId="3" fillId="8" borderId="0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38" fontId="6" fillId="8" borderId="3" xfId="1" applyFont="1" applyFill="1" applyBorder="1" applyAlignment="1">
      <alignment horizontal="right" vertical="center"/>
    </xf>
    <xf numFmtId="38" fontId="6" fillId="8" borderId="2" xfId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 wrapText="1" shrinkToFit="1"/>
    </xf>
    <xf numFmtId="0" fontId="3" fillId="0" borderId="4" xfId="0" applyFont="1" applyFill="1" applyBorder="1" applyAlignment="1">
      <alignment horizontal="left" vertical="center" wrapText="1" shrinkToFit="1"/>
    </xf>
    <xf numFmtId="38" fontId="3" fillId="0" borderId="5" xfId="1" applyFont="1" applyFill="1" applyBorder="1" applyAlignment="1">
      <alignment horizontal="right" vertical="center" shrinkToFit="1"/>
    </xf>
    <xf numFmtId="38" fontId="3" fillId="0" borderId="7" xfId="1" applyFont="1" applyFill="1" applyBorder="1" applyAlignment="1">
      <alignment horizontal="right" vertical="center" shrinkToFit="1"/>
    </xf>
    <xf numFmtId="38" fontId="3" fillId="8" borderId="5" xfId="1" applyFont="1" applyFill="1" applyBorder="1" applyAlignment="1">
      <alignment horizontal="right" vertical="center" shrinkToFit="1"/>
    </xf>
    <xf numFmtId="38" fontId="3" fillId="8" borderId="7" xfId="1" applyFont="1" applyFill="1" applyBorder="1" applyAlignment="1">
      <alignment horizontal="right" vertical="center" shrinkToFit="1"/>
    </xf>
    <xf numFmtId="176" fontId="3" fillId="8" borderId="11" xfId="0" applyNumberFormat="1" applyFont="1" applyFill="1" applyBorder="1" applyAlignment="1">
      <alignment horizontal="center" vertical="center" shrinkToFit="1"/>
    </xf>
    <xf numFmtId="176" fontId="3" fillId="8" borderId="0" xfId="0" applyNumberFormat="1" applyFont="1" applyFill="1" applyBorder="1" applyAlignment="1">
      <alignment horizontal="center" vertical="center" shrinkToFit="1"/>
    </xf>
    <xf numFmtId="176" fontId="10" fillId="8" borderId="11" xfId="0" applyNumberFormat="1" applyFont="1" applyFill="1" applyBorder="1" applyAlignment="1">
      <alignment horizontal="center" vertical="center" shrinkToFit="1"/>
    </xf>
    <xf numFmtId="176" fontId="10" fillId="8" borderId="12" xfId="0" applyNumberFormat="1" applyFont="1" applyFill="1" applyBorder="1" applyAlignment="1">
      <alignment horizontal="center" vertical="center" shrinkToFit="1"/>
    </xf>
    <xf numFmtId="38" fontId="3" fillId="8" borderId="11" xfId="1" applyFont="1" applyFill="1" applyBorder="1" applyAlignment="1">
      <alignment horizontal="distributed" vertical="center" shrinkToFit="1"/>
    </xf>
    <xf numFmtId="38" fontId="3" fillId="8" borderId="12" xfId="1" applyFont="1" applyFill="1" applyBorder="1" applyAlignment="1">
      <alignment horizontal="distributed" vertical="center" shrinkToFit="1"/>
    </xf>
    <xf numFmtId="38" fontId="3" fillId="8" borderId="11" xfId="1" applyFont="1" applyFill="1" applyBorder="1" applyAlignment="1">
      <alignment horizontal="center" vertical="center" shrinkToFit="1"/>
    </xf>
    <xf numFmtId="38" fontId="3" fillId="8" borderId="12" xfId="1" applyFont="1" applyFill="1" applyBorder="1" applyAlignment="1">
      <alignment horizontal="center" vertical="center" shrinkToFit="1"/>
    </xf>
    <xf numFmtId="38" fontId="6" fillId="8" borderId="13" xfId="1" applyFont="1" applyFill="1" applyBorder="1" applyAlignment="1">
      <alignment horizontal="right" vertical="center"/>
    </xf>
    <xf numFmtId="176" fontId="3" fillId="0" borderId="33" xfId="0" applyNumberFormat="1" applyFont="1" applyFill="1" applyBorder="1" applyAlignment="1">
      <alignment horizontal="center" vertical="center" shrinkToFit="1"/>
    </xf>
    <xf numFmtId="176" fontId="3" fillId="0" borderId="73" xfId="0" applyNumberFormat="1" applyFont="1" applyFill="1" applyBorder="1" applyAlignment="1">
      <alignment horizontal="center" vertical="center" shrinkToFit="1"/>
    </xf>
    <xf numFmtId="176" fontId="10" fillId="0" borderId="5" xfId="0" applyNumberFormat="1" applyFont="1" applyFill="1" applyBorder="1" applyAlignment="1">
      <alignment horizontal="center" vertical="center" shrinkToFit="1"/>
    </xf>
    <xf numFmtId="176" fontId="10" fillId="0" borderId="4" xfId="0" applyNumberFormat="1" applyFont="1" applyFill="1" applyBorder="1" applyAlignment="1">
      <alignment horizontal="center" vertical="center" shrinkToFit="1"/>
    </xf>
    <xf numFmtId="38" fontId="3" fillId="0" borderId="4" xfId="1" applyFont="1" applyFill="1" applyBorder="1" applyAlignment="1">
      <alignment horizontal="right" vertical="center" shrinkToFit="1"/>
    </xf>
    <xf numFmtId="38" fontId="3" fillId="8" borderId="4" xfId="1" applyFont="1" applyFill="1" applyBorder="1" applyAlignment="1">
      <alignment horizontal="right" vertical="center" shrinkToFit="1"/>
    </xf>
    <xf numFmtId="9" fontId="3" fillId="8" borderId="34" xfId="0" applyNumberFormat="1" applyFont="1" applyFill="1" applyBorder="1" applyAlignment="1">
      <alignment horizontal="center" vertical="center"/>
    </xf>
    <xf numFmtId="9" fontId="3" fillId="8" borderId="10" xfId="0" applyNumberFormat="1" applyFont="1" applyFill="1" applyBorder="1" applyAlignment="1">
      <alignment horizontal="center" vertical="center"/>
    </xf>
    <xf numFmtId="180" fontId="18" fillId="0" borderId="12" xfId="0" applyNumberFormat="1" applyFont="1" applyFill="1" applyBorder="1" applyAlignment="1">
      <alignment horizontal="right"/>
    </xf>
    <xf numFmtId="0" fontId="52" fillId="0" borderId="12" xfId="0" applyFont="1" applyFill="1" applyBorder="1" applyAlignment="1">
      <alignment horizontal="left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176" fontId="3" fillId="0" borderId="34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left" vertical="center" wrapText="1" shrinkToFit="1"/>
    </xf>
    <xf numFmtId="176" fontId="10" fillId="0" borderId="6" xfId="0" applyNumberFormat="1" applyFont="1" applyFill="1" applyBorder="1" applyAlignment="1">
      <alignment horizontal="center" vertical="center" shrinkToFit="1"/>
    </xf>
    <xf numFmtId="38" fontId="3" fillId="0" borderId="6" xfId="1" applyFont="1" applyFill="1" applyBorder="1" applyAlignment="1">
      <alignment horizontal="right" vertical="center" shrinkToFit="1"/>
    </xf>
    <xf numFmtId="38" fontId="3" fillId="8" borderId="6" xfId="1" applyFont="1" applyFill="1" applyBorder="1" applyAlignment="1">
      <alignment horizontal="right" vertical="center" shrinkToFit="1"/>
    </xf>
    <xf numFmtId="38" fontId="3" fillId="8" borderId="3" xfId="1" applyFont="1" applyFill="1" applyBorder="1" applyAlignment="1">
      <alignment horizontal="right" vertical="center" shrinkToFit="1"/>
    </xf>
    <xf numFmtId="176" fontId="3" fillId="0" borderId="74" xfId="0" applyNumberFormat="1" applyFont="1" applyFill="1" applyBorder="1" applyAlignment="1">
      <alignment horizontal="center" vertical="center" shrinkToFit="1"/>
    </xf>
    <xf numFmtId="0" fontId="9" fillId="0" borderId="76" xfId="0" applyFont="1" applyFill="1" applyBorder="1" applyAlignment="1">
      <alignment horizontal="center" vertical="center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10" fillId="0" borderId="12" xfId="0" applyFont="1" applyFill="1" applyBorder="1" applyAlignment="1" applyProtection="1">
      <alignment horizontal="left"/>
      <protection locked="0"/>
    </xf>
    <xf numFmtId="0" fontId="10" fillId="0" borderId="22" xfId="0" applyFont="1" applyFill="1" applyBorder="1" applyAlignment="1" applyProtection="1">
      <alignment horizontal="center" vertical="center" textRotation="255"/>
    </xf>
    <xf numFmtId="0" fontId="0" fillId="0" borderId="22" xfId="0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38" fontId="22" fillId="0" borderId="31" xfId="1" applyFont="1" applyFill="1" applyBorder="1" applyAlignment="1" applyProtection="1">
      <alignment horizontal="right" vertical="center"/>
    </xf>
    <xf numFmtId="38" fontId="22" fillId="0" borderId="29" xfId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distributed"/>
      <protection locked="0"/>
    </xf>
    <xf numFmtId="0" fontId="3" fillId="6" borderId="12" xfId="0" applyFont="1" applyFill="1" applyBorder="1" applyAlignment="1" applyProtection="1">
      <protection locked="0"/>
    </xf>
    <xf numFmtId="0" fontId="3" fillId="0" borderId="12" xfId="0" applyFont="1" applyFill="1" applyBorder="1" applyAlignment="1" applyProtection="1">
      <alignment horizontal="center" vertical="center"/>
    </xf>
    <xf numFmtId="38" fontId="19" fillId="3" borderId="24" xfId="1" applyFont="1" applyFill="1" applyBorder="1" applyAlignment="1" applyProtection="1">
      <alignment horizontal="right" vertical="center"/>
    </xf>
    <xf numFmtId="38" fontId="19" fillId="3" borderId="25" xfId="1" applyFont="1" applyFill="1" applyBorder="1" applyAlignment="1" applyProtection="1">
      <alignment horizontal="right" vertical="center"/>
    </xf>
    <xf numFmtId="38" fontId="19" fillId="4" borderId="24" xfId="1" applyFont="1" applyFill="1" applyBorder="1" applyAlignment="1" applyProtection="1">
      <alignment horizontal="right" vertical="center"/>
    </xf>
    <xf numFmtId="38" fontId="19" fillId="4" borderId="25" xfId="1" applyFont="1" applyFill="1" applyBorder="1" applyAlignment="1" applyProtection="1">
      <alignment horizontal="right" vertical="center"/>
    </xf>
    <xf numFmtId="0" fontId="3" fillId="3" borderId="24" xfId="0" applyFont="1" applyFill="1" applyBorder="1" applyAlignment="1" applyProtection="1">
      <alignment horizontal="left" vertical="center" shrinkToFit="1"/>
    </xf>
    <xf numFmtId="0" fontId="3" fillId="3" borderId="25" xfId="0" applyFont="1" applyFill="1" applyBorder="1" applyAlignment="1" applyProtection="1">
      <alignment horizontal="left" vertical="center" shrinkToFit="1"/>
    </xf>
    <xf numFmtId="0" fontId="3" fillId="4" borderId="24" xfId="0" applyFont="1" applyFill="1" applyBorder="1" applyAlignment="1" applyProtection="1">
      <alignment horizontal="left" vertical="center" shrinkToFit="1"/>
    </xf>
    <xf numFmtId="0" fontId="3" fillId="4" borderId="25" xfId="0" applyFont="1" applyFill="1" applyBorder="1" applyAlignment="1" applyProtection="1">
      <alignment horizontal="left" vertical="center" shrinkToFit="1"/>
    </xf>
    <xf numFmtId="0" fontId="18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center" vertical="center" textRotation="255"/>
    </xf>
    <xf numFmtId="0" fontId="3" fillId="0" borderId="3" xfId="0" applyFont="1" applyFill="1" applyBorder="1" applyAlignment="1" applyProtection="1">
      <alignment horizontal="center" vertical="center" textRotation="255"/>
    </xf>
    <xf numFmtId="0" fontId="3" fillId="0" borderId="2" xfId="0" applyFont="1" applyFill="1" applyBorder="1" applyAlignment="1" applyProtection="1">
      <alignment horizontal="center" vertical="center" textRotation="255"/>
    </xf>
    <xf numFmtId="0" fontId="3" fillId="0" borderId="80" xfId="0" applyFont="1" applyFill="1" applyBorder="1" applyAlignment="1" applyProtection="1">
      <alignment horizontal="center" vertical="center"/>
    </xf>
    <xf numFmtId="0" fontId="3" fillId="0" borderId="78" xfId="0" applyFont="1" applyFill="1" applyBorder="1" applyAlignment="1" applyProtection="1">
      <alignment horizontal="center" vertical="center"/>
    </xf>
    <xf numFmtId="0" fontId="3" fillId="0" borderId="7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38" fontId="20" fillId="4" borderId="24" xfId="1" applyFont="1" applyFill="1" applyBorder="1" applyAlignment="1" applyProtection="1">
      <alignment horizontal="right" vertical="center"/>
    </xf>
    <xf numFmtId="38" fontId="20" fillId="4" borderId="25" xfId="1" applyFont="1" applyFill="1" applyBorder="1" applyAlignment="1" applyProtection="1">
      <alignment horizontal="right" vertical="center"/>
    </xf>
    <xf numFmtId="0" fontId="12" fillId="0" borderId="0" xfId="0" applyFont="1" applyFill="1" applyAlignment="1" applyProtection="1">
      <alignment horizontal="center" vertical="center"/>
    </xf>
    <xf numFmtId="38" fontId="17" fillId="0" borderId="18" xfId="1" applyFont="1" applyFill="1" applyBorder="1" applyAlignment="1" applyProtection="1">
      <alignment horizontal="left" vertical="center"/>
    </xf>
    <xf numFmtId="38" fontId="17" fillId="0" borderId="19" xfId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</xf>
    <xf numFmtId="179" fontId="12" fillId="6" borderId="12" xfId="0" applyNumberFormat="1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/>
    </xf>
    <xf numFmtId="0" fontId="13" fillId="0" borderId="12" xfId="0" applyFont="1" applyFill="1" applyBorder="1" applyAlignment="1" applyProtection="1">
      <alignment horizontal="center"/>
      <protection locked="0"/>
    </xf>
    <xf numFmtId="38" fontId="6" fillId="3" borderId="13" xfId="1" applyFont="1" applyFill="1" applyBorder="1" applyAlignment="1" applyProtection="1">
      <alignment horizontal="right" vertical="center"/>
    </xf>
    <xf numFmtId="38" fontId="6" fillId="3" borderId="2" xfId="1" applyFont="1" applyFill="1" applyBorder="1" applyAlignment="1" applyProtection="1">
      <alignment horizontal="right" vertical="center"/>
    </xf>
    <xf numFmtId="38" fontId="6" fillId="3" borderId="3" xfId="1" applyFont="1" applyFill="1" applyBorder="1" applyAlignment="1" applyProtection="1">
      <alignment horizontal="right" vertical="center"/>
    </xf>
    <xf numFmtId="9" fontId="3" fillId="0" borderId="34" xfId="0" applyNumberFormat="1" applyFont="1" applyFill="1" applyBorder="1" applyAlignment="1" applyProtection="1">
      <alignment horizontal="center" vertical="center"/>
      <protection locked="0"/>
    </xf>
    <xf numFmtId="9" fontId="3" fillId="0" borderId="10" xfId="0" applyNumberFormat="1" applyFont="1" applyFill="1" applyBorder="1" applyAlignment="1" applyProtection="1">
      <alignment horizontal="center" vertical="center"/>
      <protection locked="0"/>
    </xf>
    <xf numFmtId="176" fontId="10" fillId="0" borderId="5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3" fillId="0" borderId="5" xfId="1" applyFont="1" applyFill="1" applyBorder="1" applyAlignment="1" applyProtection="1">
      <alignment horizontal="right" vertical="center" shrinkToFit="1"/>
      <protection locked="0"/>
    </xf>
    <xf numFmtId="38" fontId="3" fillId="0" borderId="4" xfId="1" applyFont="1" applyFill="1" applyBorder="1" applyAlignment="1" applyProtection="1">
      <alignment horizontal="right" vertical="center" shrinkToFit="1"/>
      <protection locked="0"/>
    </xf>
    <xf numFmtId="38" fontId="3" fillId="3" borderId="5" xfId="1" applyFont="1" applyFill="1" applyBorder="1" applyAlignment="1" applyProtection="1">
      <alignment horizontal="right" vertical="center" shrinkToFit="1"/>
    </xf>
    <xf numFmtId="38" fontId="3" fillId="3" borderId="4" xfId="1" applyFont="1" applyFill="1" applyBorder="1" applyAlignment="1" applyProtection="1">
      <alignment horizontal="right" vertical="center" shrinkToFit="1"/>
    </xf>
    <xf numFmtId="176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6" xfId="0" applyNumberFormat="1" applyFont="1" applyFill="1" applyBorder="1" applyAlignment="1" applyProtection="1">
      <alignment horizontal="center" vertical="center" shrinkToFit="1"/>
      <protection locked="0"/>
    </xf>
    <xf numFmtId="38" fontId="3" fillId="0" borderId="6" xfId="1" applyFont="1" applyFill="1" applyBorder="1" applyAlignment="1" applyProtection="1">
      <alignment horizontal="right" vertical="center" shrinkToFit="1"/>
      <protection locked="0"/>
    </xf>
    <xf numFmtId="38" fontId="3" fillId="3" borderId="7" xfId="1" applyFont="1" applyFill="1" applyBorder="1" applyAlignment="1" applyProtection="1">
      <alignment horizontal="right" vertical="center" shrinkToFit="1"/>
    </xf>
    <xf numFmtId="0" fontId="3" fillId="3" borderId="16" xfId="0" applyFont="1" applyFill="1" applyBorder="1" applyAlignment="1" applyProtection="1">
      <alignment horizontal="distributed" vertical="center"/>
    </xf>
    <xf numFmtId="0" fontId="3" fillId="3" borderId="12" xfId="0" applyFont="1" applyFill="1" applyBorder="1" applyAlignment="1" applyProtection="1">
      <alignment horizontal="distributed" vertical="center"/>
    </xf>
    <xf numFmtId="0" fontId="52" fillId="3" borderId="12" xfId="0" applyFont="1" applyFill="1" applyBorder="1" applyAlignment="1">
      <alignment horizontal="left"/>
    </xf>
    <xf numFmtId="0" fontId="3" fillId="3" borderId="12" xfId="0" applyNumberFormat="1" applyFont="1" applyFill="1" applyBorder="1" applyAlignment="1" applyProtection="1">
      <alignment horizontal="center"/>
    </xf>
    <xf numFmtId="176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35" xfId="0" applyNumberFormat="1" applyFont="1" applyFill="1" applyBorder="1" applyAlignment="1" applyProtection="1">
      <alignment horizontal="center" vertical="center" shrinkToFit="1"/>
    </xf>
    <xf numFmtId="176" fontId="3" fillId="3" borderId="8" xfId="0" applyNumberFormat="1" applyFont="1" applyFill="1" applyBorder="1" applyAlignment="1" applyProtection="1">
      <alignment horizontal="center" vertical="center" shrinkToFit="1"/>
    </xf>
    <xf numFmtId="0" fontId="3" fillId="0" borderId="5" xfId="0" applyFont="1" applyFill="1" applyBorder="1" applyAlignment="1" applyProtection="1">
      <alignment horizontal="left" vertical="center" wrapText="1" shrinkToFit="1"/>
      <protection locked="0"/>
    </xf>
    <xf numFmtId="0" fontId="3" fillId="0" borderId="4" xfId="0" applyFont="1" applyFill="1" applyBorder="1" applyAlignment="1" applyProtection="1">
      <alignment horizontal="left" vertical="center" wrapText="1" shrinkToFit="1"/>
      <protection locked="0"/>
    </xf>
    <xf numFmtId="38" fontId="3" fillId="0" borderId="7" xfId="1" applyFont="1" applyFill="1" applyBorder="1" applyAlignment="1" applyProtection="1">
      <alignment horizontal="right" vertical="center" shrinkToFit="1"/>
      <protection locked="0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38" fontId="3" fillId="3" borderId="11" xfId="1" applyFont="1" applyFill="1" applyBorder="1" applyAlignment="1" applyProtection="1">
      <alignment horizontal="distributed" vertical="center" shrinkToFit="1"/>
    </xf>
    <xf numFmtId="38" fontId="3" fillId="3" borderId="12" xfId="1" applyFont="1" applyFill="1" applyBorder="1" applyAlignment="1" applyProtection="1">
      <alignment horizontal="distributed" vertical="center" shrinkToFit="1"/>
    </xf>
    <xf numFmtId="38" fontId="3" fillId="3" borderId="11" xfId="1" applyFont="1" applyFill="1" applyBorder="1" applyAlignment="1" applyProtection="1">
      <alignment horizontal="center" vertical="center" shrinkToFit="1"/>
    </xf>
    <xf numFmtId="38" fontId="3" fillId="3" borderId="12" xfId="1" applyFont="1" applyFill="1" applyBorder="1" applyAlignment="1" applyProtection="1">
      <alignment horizontal="center" vertical="center" shrinkToFit="1"/>
    </xf>
    <xf numFmtId="0" fontId="16" fillId="3" borderId="76" xfId="0" applyFont="1" applyFill="1" applyBorder="1" applyAlignment="1" applyProtection="1">
      <alignment horizontal="center"/>
    </xf>
    <xf numFmtId="176" fontId="10" fillId="3" borderId="11" xfId="0" applyNumberFormat="1" applyFont="1" applyFill="1" applyBorder="1" applyAlignment="1" applyProtection="1">
      <alignment horizontal="center" vertical="center" shrinkToFit="1"/>
    </xf>
    <xf numFmtId="176" fontId="10" fillId="3" borderId="12" xfId="0" applyNumberFormat="1" applyFont="1" applyFill="1" applyBorder="1" applyAlignment="1" applyProtection="1">
      <alignment horizontal="center" vertical="center" shrinkToFit="1"/>
    </xf>
    <xf numFmtId="38" fontId="3" fillId="3" borderId="6" xfId="1" applyFont="1" applyFill="1" applyBorder="1" applyAlignment="1" applyProtection="1">
      <alignment horizontal="right" vertical="center" shrinkToFit="1"/>
    </xf>
    <xf numFmtId="38" fontId="3" fillId="3" borderId="3" xfId="1" applyFont="1" applyFill="1" applyBorder="1" applyAlignment="1" applyProtection="1">
      <alignment horizontal="right" vertical="center" shrinkToFit="1"/>
    </xf>
    <xf numFmtId="180" fontId="12" fillId="3" borderId="12" xfId="0" applyNumberFormat="1" applyFont="1" applyFill="1" applyBorder="1" applyAlignment="1">
      <alignment horizontal="center" vertical="center"/>
    </xf>
    <xf numFmtId="0" fontId="56" fillId="0" borderId="81" xfId="0" applyNumberFormat="1" applyFont="1" applyFill="1" applyBorder="1" applyAlignment="1" applyProtection="1">
      <alignment horizontal="center" vertical="center"/>
      <protection locked="0"/>
    </xf>
    <xf numFmtId="176" fontId="10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left" vertical="center" wrapText="1" shrinkToFit="1"/>
      <protection locked="0"/>
    </xf>
    <xf numFmtId="0" fontId="3" fillId="0" borderId="3" xfId="0" applyFont="1" applyFill="1" applyBorder="1" applyAlignment="1" applyProtection="1">
      <alignment horizontal="left" vertical="center" wrapText="1" shrinkToFit="1"/>
      <protection locked="0"/>
    </xf>
    <xf numFmtId="180" fontId="12" fillId="4" borderId="12" xfId="0" applyNumberFormat="1" applyFont="1" applyFill="1" applyBorder="1" applyAlignment="1">
      <alignment horizontal="center" vertical="center"/>
    </xf>
    <xf numFmtId="38" fontId="3" fillId="4" borderId="5" xfId="1" applyFont="1" applyFill="1" applyBorder="1" applyAlignment="1" applyProtection="1">
      <alignment horizontal="right" vertical="center" shrinkToFit="1"/>
    </xf>
    <xf numFmtId="38" fontId="3" fillId="4" borderId="4" xfId="1" applyFont="1" applyFill="1" applyBorder="1" applyAlignment="1" applyProtection="1">
      <alignment horizontal="right" vertical="center" shrinkToFit="1"/>
    </xf>
    <xf numFmtId="38" fontId="3" fillId="4" borderId="6" xfId="1" applyFont="1" applyFill="1" applyBorder="1" applyAlignment="1" applyProtection="1">
      <alignment horizontal="right" vertical="center" shrinkToFit="1"/>
    </xf>
    <xf numFmtId="38" fontId="3" fillId="4" borderId="3" xfId="1" applyFont="1" applyFill="1" applyBorder="1" applyAlignment="1" applyProtection="1">
      <alignment horizontal="right" vertical="center" shrinkToFit="1"/>
    </xf>
    <xf numFmtId="0" fontId="7" fillId="2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76" xfId="0" applyFont="1" applyFill="1" applyBorder="1" applyAlignment="1" applyProtection="1">
      <alignment horizontal="center"/>
    </xf>
    <xf numFmtId="176" fontId="3" fillId="4" borderId="8" xfId="0" applyNumberFormat="1" applyFont="1" applyFill="1" applyBorder="1" applyAlignment="1" applyProtection="1">
      <alignment horizontal="center" vertical="center" shrinkToFit="1"/>
    </xf>
    <xf numFmtId="0" fontId="3" fillId="4" borderId="16" xfId="0" applyFont="1" applyFill="1" applyBorder="1" applyAlignment="1" applyProtection="1">
      <alignment horizontal="distributed" vertical="center"/>
    </xf>
    <xf numFmtId="0" fontId="3" fillId="4" borderId="12" xfId="0" applyFont="1" applyFill="1" applyBorder="1" applyAlignment="1" applyProtection="1">
      <alignment horizontal="distributed" vertical="center"/>
    </xf>
    <xf numFmtId="0" fontId="52" fillId="4" borderId="12" xfId="0" applyFont="1" applyFill="1" applyBorder="1" applyAlignment="1">
      <alignment horizontal="left"/>
    </xf>
    <xf numFmtId="0" fontId="3" fillId="4" borderId="12" xfId="0" applyNumberFormat="1" applyFont="1" applyFill="1" applyBorder="1" applyAlignment="1" applyProtection="1">
      <alignment horizontal="center"/>
    </xf>
    <xf numFmtId="38" fontId="6" fillId="4" borderId="3" xfId="1" applyFont="1" applyFill="1" applyBorder="1" applyAlignment="1" applyProtection="1">
      <alignment horizontal="right" vertical="center"/>
    </xf>
    <xf numFmtId="38" fontId="6" fillId="4" borderId="2" xfId="1" applyFont="1" applyFill="1" applyBorder="1" applyAlignment="1" applyProtection="1">
      <alignment horizontal="right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12" xfId="0" applyFont="1" applyFill="1" applyBorder="1" applyAlignment="1" applyProtection="1">
      <alignment horizontal="center" vertical="center"/>
    </xf>
    <xf numFmtId="38" fontId="3" fillId="4" borderId="7" xfId="1" applyFont="1" applyFill="1" applyBorder="1" applyAlignment="1" applyProtection="1">
      <alignment horizontal="right" vertical="center" shrinkToFit="1"/>
    </xf>
    <xf numFmtId="176" fontId="3" fillId="4" borderId="35" xfId="0" applyNumberFormat="1" applyFont="1" applyFill="1" applyBorder="1" applyAlignment="1" applyProtection="1">
      <alignment horizontal="center" vertical="center" shrinkToFit="1"/>
    </xf>
    <xf numFmtId="176" fontId="10" fillId="4" borderId="11" xfId="0" applyNumberFormat="1" applyFont="1" applyFill="1" applyBorder="1" applyAlignment="1" applyProtection="1">
      <alignment horizontal="center" vertical="center" shrinkToFit="1"/>
    </xf>
    <xf numFmtId="176" fontId="10" fillId="4" borderId="12" xfId="0" applyNumberFormat="1" applyFont="1" applyFill="1" applyBorder="1" applyAlignment="1" applyProtection="1">
      <alignment horizontal="center" vertical="center" shrinkToFit="1"/>
    </xf>
    <xf numFmtId="38" fontId="3" fillId="4" borderId="11" xfId="1" applyFont="1" applyFill="1" applyBorder="1" applyAlignment="1" applyProtection="1">
      <alignment horizontal="distributed" vertical="center" shrinkToFit="1"/>
    </xf>
    <xf numFmtId="38" fontId="3" fillId="4" borderId="12" xfId="1" applyFont="1" applyFill="1" applyBorder="1" applyAlignment="1" applyProtection="1">
      <alignment horizontal="distributed" vertical="center" shrinkToFit="1"/>
    </xf>
    <xf numFmtId="38" fontId="3" fillId="4" borderId="11" xfId="1" applyFont="1" applyFill="1" applyBorder="1" applyAlignment="1" applyProtection="1">
      <alignment horizontal="center" vertical="center" shrinkToFit="1"/>
    </xf>
    <xf numFmtId="38" fontId="3" fillId="4" borderId="12" xfId="1" applyFont="1" applyFill="1" applyBorder="1" applyAlignment="1" applyProtection="1">
      <alignment horizontal="center" vertical="center" shrinkToFit="1"/>
    </xf>
    <xf numFmtId="38" fontId="6" fillId="4" borderId="13" xfId="1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left" wrapText="1" shrinkToFit="1"/>
      <protection locked="0"/>
    </xf>
    <xf numFmtId="0" fontId="59" fillId="0" borderId="18" xfId="0" applyFont="1" applyBorder="1" applyAlignment="1" applyProtection="1">
      <alignment horizontal="left" wrapText="1" shrinkToFit="1"/>
      <protection locked="0"/>
    </xf>
    <xf numFmtId="0" fontId="58" fillId="6" borderId="16" xfId="0" applyFont="1" applyFill="1" applyBorder="1" applyAlignment="1" applyProtection="1">
      <alignment horizontal="left" wrapText="1" shrinkToFit="1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  <xf numFmtId="0" fontId="0" fillId="0" borderId="12" xfId="0" applyBorder="1" applyAlignment="1">
      <alignment horizontal="left" wrapText="1"/>
    </xf>
    <xf numFmtId="0" fontId="5" fillId="0" borderId="16" xfId="0" applyFont="1" applyFill="1" applyBorder="1" applyAlignment="1" applyProtection="1">
      <alignment horizontal="left" wrapText="1" shrinkToFit="1"/>
      <protection locked="0"/>
    </xf>
    <xf numFmtId="0" fontId="58" fillId="0" borderId="16" xfId="0" applyFont="1" applyBorder="1" applyAlignment="1" applyProtection="1">
      <alignment horizontal="left" wrapText="1" shrinkToFit="1"/>
      <protection locked="0"/>
    </xf>
    <xf numFmtId="0" fontId="58" fillId="0" borderId="12" xfId="0" applyFont="1" applyBorder="1" applyAlignment="1" applyProtection="1">
      <alignment horizontal="left" wrapText="1" shrinkToFi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CC"/>
      <color rgb="FFFFFFCC"/>
      <color rgb="FF0000FF"/>
      <color rgb="FFFFF2E5"/>
      <color rgb="FFB9FD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28575</xdr:colOff>
      <xdr:row>31</xdr:row>
      <xdr:rowOff>123825</xdr:rowOff>
    </xdr:from>
    <xdr:to>
      <xdr:col>46</xdr:col>
      <xdr:colOff>133350</xdr:colOff>
      <xdr:row>35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38575" y="7686675"/>
          <a:ext cx="3305175" cy="942975"/>
        </a:xfrm>
        <a:prstGeom prst="rect">
          <a:avLst/>
        </a:prstGeom>
        <a:noFill/>
        <a:ln w="63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社印（ゴム印・朱印）をご捺印願います</a:t>
          </a:r>
        </a:p>
      </xdr:txBody>
    </xdr:sp>
    <xdr:clientData/>
  </xdr:twoCellAnchor>
  <xdr:twoCellAnchor>
    <xdr:from>
      <xdr:col>25</xdr:col>
      <xdr:colOff>66675</xdr:colOff>
      <xdr:row>9</xdr:row>
      <xdr:rowOff>200025</xdr:rowOff>
    </xdr:from>
    <xdr:to>
      <xdr:col>39</xdr:col>
      <xdr:colOff>66675</xdr:colOff>
      <xdr:row>28</xdr:row>
      <xdr:rowOff>66675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876675" y="2486025"/>
          <a:ext cx="2133600" cy="4610100"/>
        </a:xfrm>
        <a:prstGeom prst="rect">
          <a:avLst/>
        </a:prstGeom>
        <a:noFill/>
        <a:ln w="9525">
          <a:solidFill>
            <a:srgbClr val="000000"/>
          </a:solidFill>
          <a:prstDash val="lgDashDot"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28</xdr:row>
      <xdr:rowOff>0</xdr:rowOff>
    </xdr:from>
    <xdr:to>
      <xdr:col>26</xdr:col>
      <xdr:colOff>0</xdr:colOff>
      <xdr:row>29</xdr:row>
      <xdr:rowOff>0</xdr:rowOff>
    </xdr:to>
    <xdr:sp macro="" textlink="">
      <xdr:nvSpPr>
        <xdr:cNvPr id="4" name="Rectangle 9"/>
        <xdr:cNvSpPr>
          <a:spLocks noChangeArrowheads="1"/>
        </xdr:cNvSpPr>
      </xdr:nvSpPr>
      <xdr:spPr bwMode="auto">
        <a:xfrm>
          <a:off x="762000" y="7029450"/>
          <a:ext cx="32004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36</xdr:row>
      <xdr:rowOff>0</xdr:rowOff>
    </xdr:from>
    <xdr:to>
      <xdr:col>46</xdr:col>
      <xdr:colOff>0</xdr:colOff>
      <xdr:row>38</xdr:row>
      <xdr:rowOff>0</xdr:rowOff>
    </xdr:to>
    <xdr:sp macro="" textlink="">
      <xdr:nvSpPr>
        <xdr:cNvPr id="5" name="Text Box 17"/>
        <xdr:cNvSpPr txBox="1">
          <a:spLocks noChangeArrowheads="1"/>
        </xdr:cNvSpPr>
      </xdr:nvSpPr>
      <xdr:spPr bwMode="auto">
        <a:xfrm>
          <a:off x="1981200" y="8696325"/>
          <a:ext cx="50292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　Ｆ　Ｃ　捺　印　欄</a:t>
          </a:r>
        </a:p>
      </xdr:txBody>
    </xdr:sp>
    <xdr:clientData/>
  </xdr:twoCellAnchor>
  <xdr:twoCellAnchor>
    <xdr:from>
      <xdr:col>5</xdr:col>
      <xdr:colOff>127000</xdr:colOff>
      <xdr:row>12</xdr:row>
      <xdr:rowOff>40822</xdr:rowOff>
    </xdr:from>
    <xdr:to>
      <xdr:col>37</xdr:col>
      <xdr:colOff>95250</xdr:colOff>
      <xdr:row>25</xdr:row>
      <xdr:rowOff>108857</xdr:rowOff>
    </xdr:to>
    <xdr:sp macro="" textlink="">
      <xdr:nvSpPr>
        <xdr:cNvPr id="6" name="角丸四角形 5"/>
        <xdr:cNvSpPr/>
      </xdr:nvSpPr>
      <xdr:spPr>
        <a:xfrm>
          <a:off x="889000" y="3107872"/>
          <a:ext cx="4845050" cy="328748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800"/>
            <a:t>請求書表紙には入力せずに、印刷してください。データは各明細書より反映されます。</a:t>
          </a:r>
        </a:p>
      </xdr:txBody>
    </xdr:sp>
    <xdr:clientData/>
  </xdr:twoCellAnchor>
  <xdr:twoCellAnchor>
    <xdr:from>
      <xdr:col>49</xdr:col>
      <xdr:colOff>108857</xdr:colOff>
      <xdr:row>0</xdr:row>
      <xdr:rowOff>190501</xdr:rowOff>
    </xdr:from>
    <xdr:to>
      <xdr:col>78</xdr:col>
      <xdr:colOff>163286</xdr:colOff>
      <xdr:row>9</xdr:row>
      <xdr:rowOff>149680</xdr:rowOff>
    </xdr:to>
    <xdr:sp macro="" textlink="">
      <xdr:nvSpPr>
        <xdr:cNvPr id="7" name="角丸四角形 6"/>
        <xdr:cNvSpPr/>
      </xdr:nvSpPr>
      <xdr:spPr>
        <a:xfrm>
          <a:off x="7681232" y="190501"/>
          <a:ext cx="7512504" cy="2245179"/>
        </a:xfrm>
        <a:prstGeom prst="roundRect">
          <a:avLst/>
        </a:prstGeom>
        <a:ln w="38100"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800"/>
            <a:t>ご請求書はお取引のあるＫＦＣの部門別に作成戴き、各支店および各部署、営業所宛にご送付願います。詳しい宛先はＫＦＣ各工事担当者にお尋ねください。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5</xdr:row>
      <xdr:rowOff>9525</xdr:rowOff>
    </xdr:from>
    <xdr:to>
      <xdr:col>16</xdr:col>
      <xdr:colOff>83483</xdr:colOff>
      <xdr:row>9</xdr:row>
      <xdr:rowOff>119342</xdr:rowOff>
    </xdr:to>
    <xdr:sp macro="" textlink="">
      <xdr:nvSpPr>
        <xdr:cNvPr id="2" name="角丸四角形 1"/>
        <xdr:cNvSpPr/>
      </xdr:nvSpPr>
      <xdr:spPr>
        <a:xfrm>
          <a:off x="7762875" y="1362075"/>
          <a:ext cx="5446058" cy="986117"/>
        </a:xfrm>
        <a:prstGeom prst="roundRect">
          <a:avLst/>
        </a:prstGeom>
        <a:solidFill>
          <a:srgbClr val="66FF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シート名：内訳書（ＫＦＣ提出）⑦入力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5</xdr:row>
      <xdr:rowOff>19050</xdr:rowOff>
    </xdr:from>
    <xdr:to>
      <xdr:col>16</xdr:col>
      <xdr:colOff>197783</xdr:colOff>
      <xdr:row>9</xdr:row>
      <xdr:rowOff>128867</xdr:rowOff>
    </xdr:to>
    <xdr:sp macro="" textlink="">
      <xdr:nvSpPr>
        <xdr:cNvPr id="2" name="角丸四角形 1"/>
        <xdr:cNvSpPr/>
      </xdr:nvSpPr>
      <xdr:spPr>
        <a:xfrm>
          <a:off x="7877175" y="1371600"/>
          <a:ext cx="5446058" cy="986117"/>
        </a:xfrm>
        <a:prstGeom prst="roundRect">
          <a:avLst/>
        </a:prstGeom>
        <a:solidFill>
          <a:srgbClr val="FF99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シート名：内訳書（ＫＦＣ提出）⑧入力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5</xdr:row>
      <xdr:rowOff>9525</xdr:rowOff>
    </xdr:from>
    <xdr:to>
      <xdr:col>16</xdr:col>
      <xdr:colOff>83483</xdr:colOff>
      <xdr:row>9</xdr:row>
      <xdr:rowOff>119342</xdr:rowOff>
    </xdr:to>
    <xdr:sp macro="" textlink="">
      <xdr:nvSpPr>
        <xdr:cNvPr id="2" name="角丸四角形 1"/>
        <xdr:cNvSpPr/>
      </xdr:nvSpPr>
      <xdr:spPr>
        <a:xfrm>
          <a:off x="7762875" y="1362075"/>
          <a:ext cx="5446058" cy="986117"/>
        </a:xfrm>
        <a:prstGeom prst="roundRect">
          <a:avLst/>
        </a:prstGeom>
        <a:solidFill>
          <a:srgbClr val="66FF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シート名：内訳書（ＫＦＣ提出）⑨入力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5</xdr:row>
      <xdr:rowOff>19050</xdr:rowOff>
    </xdr:from>
    <xdr:to>
      <xdr:col>16</xdr:col>
      <xdr:colOff>197783</xdr:colOff>
      <xdr:row>9</xdr:row>
      <xdr:rowOff>128867</xdr:rowOff>
    </xdr:to>
    <xdr:sp macro="" textlink="">
      <xdr:nvSpPr>
        <xdr:cNvPr id="2" name="角丸四角形 1"/>
        <xdr:cNvSpPr/>
      </xdr:nvSpPr>
      <xdr:spPr>
        <a:xfrm>
          <a:off x="7877175" y="990600"/>
          <a:ext cx="5541308" cy="986117"/>
        </a:xfrm>
        <a:prstGeom prst="roundRect">
          <a:avLst/>
        </a:prstGeom>
        <a:solidFill>
          <a:srgbClr val="FF99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シート名：内訳書（ＫＦＣ提出）⑩入力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5</xdr:row>
      <xdr:rowOff>9525</xdr:rowOff>
    </xdr:from>
    <xdr:to>
      <xdr:col>16</xdr:col>
      <xdr:colOff>83483</xdr:colOff>
      <xdr:row>9</xdr:row>
      <xdr:rowOff>119342</xdr:rowOff>
    </xdr:to>
    <xdr:sp macro="" textlink="">
      <xdr:nvSpPr>
        <xdr:cNvPr id="2" name="角丸四角形 1"/>
        <xdr:cNvSpPr/>
      </xdr:nvSpPr>
      <xdr:spPr>
        <a:xfrm>
          <a:off x="7762875" y="1362075"/>
          <a:ext cx="5446058" cy="986117"/>
        </a:xfrm>
        <a:prstGeom prst="roundRect">
          <a:avLst/>
        </a:prstGeom>
        <a:solidFill>
          <a:srgbClr val="66FF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シート名：内訳書（ＫＦＣ提出）⑪入力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5</xdr:row>
      <xdr:rowOff>19050</xdr:rowOff>
    </xdr:from>
    <xdr:to>
      <xdr:col>16</xdr:col>
      <xdr:colOff>197783</xdr:colOff>
      <xdr:row>9</xdr:row>
      <xdr:rowOff>128867</xdr:rowOff>
    </xdr:to>
    <xdr:sp macro="" textlink="">
      <xdr:nvSpPr>
        <xdr:cNvPr id="2" name="角丸四角形 1"/>
        <xdr:cNvSpPr/>
      </xdr:nvSpPr>
      <xdr:spPr>
        <a:xfrm>
          <a:off x="7877175" y="1371600"/>
          <a:ext cx="5446058" cy="986117"/>
        </a:xfrm>
        <a:prstGeom prst="roundRect">
          <a:avLst/>
        </a:prstGeom>
        <a:solidFill>
          <a:srgbClr val="FF99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シート名：内訳書（ＫＦＣ提出）⑫入力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204559</xdr:colOff>
      <xdr:row>5</xdr:row>
      <xdr:rowOff>68036</xdr:rowOff>
    </xdr:from>
    <xdr:to>
      <xdr:col>22</xdr:col>
      <xdr:colOff>299357</xdr:colOff>
      <xdr:row>9</xdr:row>
      <xdr:rowOff>108858</xdr:rowOff>
    </xdr:to>
    <xdr:sp macro="" textlink="">
      <xdr:nvSpPr>
        <xdr:cNvPr id="3" name="テキスト ボックス 2"/>
        <xdr:cNvSpPr txBox="1"/>
      </xdr:nvSpPr>
      <xdr:spPr>
        <a:xfrm>
          <a:off x="7729309" y="1102179"/>
          <a:ext cx="8354334" cy="857250"/>
        </a:xfrm>
        <a:prstGeom prst="rect">
          <a:avLst/>
        </a:prstGeom>
        <a:solidFill>
          <a:schemeClr val="bg1">
            <a:lumMod val="50000"/>
          </a:schemeClr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「明細書①入力」に請求月日と課税事業者様は「事業者登録番号（インボイス番号）」を入力します。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（免税事業者様は「免税事業者」と入力します。）</a:t>
          </a:r>
          <a:endParaRPr kumimoji="1" lang="ja-JP" altLang="en-US" sz="1100" b="1"/>
        </a:p>
      </xdr:txBody>
    </xdr:sp>
    <xdr:clientData/>
  </xdr:twoCellAnchor>
  <xdr:twoCellAnchor>
    <xdr:from>
      <xdr:col>11</xdr:col>
      <xdr:colOff>257178</xdr:colOff>
      <xdr:row>3</xdr:row>
      <xdr:rowOff>12704</xdr:rowOff>
    </xdr:from>
    <xdr:to>
      <xdr:col>11</xdr:col>
      <xdr:colOff>666750</xdr:colOff>
      <xdr:row>5</xdr:row>
      <xdr:rowOff>190500</xdr:rowOff>
    </xdr:to>
    <xdr:cxnSp macro="">
      <xdr:nvCxnSpPr>
        <xdr:cNvPr id="8" name="直線矢印コネクタ 7"/>
        <xdr:cNvCxnSpPr/>
      </xdr:nvCxnSpPr>
      <xdr:spPr>
        <a:xfrm flipH="1" flipV="1">
          <a:off x="7781928" y="693061"/>
          <a:ext cx="409572" cy="531582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241300</xdr:colOff>
      <xdr:row>5</xdr:row>
      <xdr:rowOff>110221</xdr:rowOff>
    </xdr:from>
    <xdr:to>
      <xdr:col>7</xdr:col>
      <xdr:colOff>736600</xdr:colOff>
      <xdr:row>44</xdr:row>
      <xdr:rowOff>163286</xdr:rowOff>
    </xdr:to>
    <xdr:sp macro="" textlink="">
      <xdr:nvSpPr>
        <xdr:cNvPr id="9" name="テキスト ボックス 8"/>
        <xdr:cNvSpPr txBox="1"/>
      </xdr:nvSpPr>
      <xdr:spPr>
        <a:xfrm>
          <a:off x="5656943" y="1144364"/>
          <a:ext cx="495300" cy="8013243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自　　　動　　　計　　　算　　　し　　　ま　　　す</a:t>
          </a:r>
        </a:p>
      </xdr:txBody>
    </xdr:sp>
    <xdr:clientData/>
  </xdr:twoCellAnchor>
  <xdr:twoCellAnchor>
    <xdr:from>
      <xdr:col>2</xdr:col>
      <xdr:colOff>76200</xdr:colOff>
      <xdr:row>15</xdr:row>
      <xdr:rowOff>127000</xdr:rowOff>
    </xdr:from>
    <xdr:to>
      <xdr:col>5</xdr:col>
      <xdr:colOff>533400</xdr:colOff>
      <xdr:row>24</xdr:row>
      <xdr:rowOff>114300</xdr:rowOff>
    </xdr:to>
    <xdr:sp macro="" textlink="">
      <xdr:nvSpPr>
        <xdr:cNvPr id="18" name="テキスト ボックス 17"/>
        <xdr:cNvSpPr txBox="1"/>
      </xdr:nvSpPr>
      <xdr:spPr>
        <a:xfrm>
          <a:off x="673100" y="3365500"/>
          <a:ext cx="3733800" cy="1930400"/>
        </a:xfrm>
        <a:prstGeom prst="rect">
          <a:avLst/>
        </a:prstGeom>
        <a:solidFill>
          <a:schemeClr val="bg1">
            <a:lumMod val="50000"/>
          </a:schemeClr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白塗り部分に今回の請求に対する明細を記入してください。</a:t>
          </a:r>
        </a:p>
      </xdr:txBody>
    </xdr:sp>
    <xdr:clientData/>
  </xdr:twoCellAnchor>
  <xdr:twoCellAnchor>
    <xdr:from>
      <xdr:col>11</xdr:col>
      <xdr:colOff>429079</xdr:colOff>
      <xdr:row>12</xdr:row>
      <xdr:rowOff>85271</xdr:rowOff>
    </xdr:from>
    <xdr:to>
      <xdr:col>18</xdr:col>
      <xdr:colOff>81643</xdr:colOff>
      <xdr:row>24</xdr:row>
      <xdr:rowOff>176892</xdr:rowOff>
    </xdr:to>
    <xdr:sp macro="" textlink="">
      <xdr:nvSpPr>
        <xdr:cNvPr id="20" name="角丸四角形 19"/>
        <xdr:cNvSpPr/>
      </xdr:nvSpPr>
      <xdr:spPr>
        <a:xfrm>
          <a:off x="7953829" y="2561771"/>
          <a:ext cx="5190671" cy="2540907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ご請求書はお取引のある</a:t>
          </a:r>
          <a:r>
            <a:rPr kumimoji="1" lang="en-US" altLang="ja-JP" sz="2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KFC</a:t>
          </a:r>
          <a:r>
            <a:rPr kumimoji="1" lang="ja-JP" altLang="en-US" sz="2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の部門別に作成戴き、各部署および営業所宛てにご送付願います。詳しい宛先は</a:t>
          </a:r>
          <a:r>
            <a:rPr kumimoji="1" lang="en-US" altLang="ja-JP" sz="2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KFC</a:t>
          </a:r>
          <a:r>
            <a:rPr kumimoji="1" lang="ja-JP" altLang="en-US" sz="2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各工事担当者にお尋ねください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</a:p>
      </xdr:txBody>
    </xdr:sp>
    <xdr:clientData/>
  </xdr:twoCellAnchor>
  <xdr:twoCellAnchor>
    <xdr:from>
      <xdr:col>11</xdr:col>
      <xdr:colOff>394607</xdr:colOff>
      <xdr:row>25</xdr:row>
      <xdr:rowOff>145143</xdr:rowOff>
    </xdr:from>
    <xdr:to>
      <xdr:col>19</xdr:col>
      <xdr:colOff>544287</xdr:colOff>
      <xdr:row>29</xdr:row>
      <xdr:rowOff>136072</xdr:rowOff>
    </xdr:to>
    <xdr:sp macro="" textlink="">
      <xdr:nvSpPr>
        <xdr:cNvPr id="22" name="正方形/長方形 21"/>
        <xdr:cNvSpPr/>
      </xdr:nvSpPr>
      <xdr:spPr>
        <a:xfrm>
          <a:off x="7919357" y="5275036"/>
          <a:ext cx="6368144" cy="80735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黄色箇所には社印（ゴム印・朱印）をご捺印願います。</a:t>
          </a:r>
        </a:p>
      </xdr:txBody>
    </xdr:sp>
    <xdr:clientData/>
  </xdr:twoCellAnchor>
  <xdr:twoCellAnchor>
    <xdr:from>
      <xdr:col>11</xdr:col>
      <xdr:colOff>368300</xdr:colOff>
      <xdr:row>30</xdr:row>
      <xdr:rowOff>80735</xdr:rowOff>
    </xdr:from>
    <xdr:to>
      <xdr:col>19</xdr:col>
      <xdr:colOff>13607</xdr:colOff>
      <xdr:row>35</xdr:row>
      <xdr:rowOff>163286</xdr:rowOff>
    </xdr:to>
    <xdr:sp macro="" textlink="">
      <xdr:nvSpPr>
        <xdr:cNvPr id="23" name="正方形/長方形 22"/>
        <xdr:cNvSpPr/>
      </xdr:nvSpPr>
      <xdr:spPr>
        <a:xfrm>
          <a:off x="7893050" y="6231164"/>
          <a:ext cx="5863771" cy="1103086"/>
        </a:xfrm>
        <a:prstGeom prst="rect">
          <a:avLst/>
        </a:prstGeom>
        <a:noFill/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</a:t>
          </a:r>
          <a:r>
            <a:rPr kumimoji="1" lang="en-US" altLang="ja-JP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KFC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提出」を</a:t>
          </a:r>
          <a:r>
            <a:rPr kumimoji="1" lang="en-US" altLang="ja-JP" sz="2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2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部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出力し捺印の上、郵送前に</a:t>
          </a:r>
          <a:r>
            <a:rPr kumimoji="1" lang="en-US" altLang="ja-JP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FAX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し、原本をご郵送ください</a:t>
          </a:r>
        </a:p>
      </xdr:txBody>
    </xdr:sp>
    <xdr:clientData/>
  </xdr:twoCellAnchor>
  <xdr:twoCellAnchor>
    <xdr:from>
      <xdr:col>11</xdr:col>
      <xdr:colOff>381000</xdr:colOff>
      <xdr:row>37</xdr:row>
      <xdr:rowOff>29028</xdr:rowOff>
    </xdr:from>
    <xdr:to>
      <xdr:col>18</xdr:col>
      <xdr:colOff>544286</xdr:colOff>
      <xdr:row>43</xdr:row>
      <xdr:rowOff>136072</xdr:rowOff>
    </xdr:to>
    <xdr:sp macro="" textlink="">
      <xdr:nvSpPr>
        <xdr:cNvPr id="25" name="正方形/長方形 24"/>
        <xdr:cNvSpPr/>
      </xdr:nvSpPr>
      <xdr:spPr>
        <a:xfrm>
          <a:off x="7905750" y="7608207"/>
          <a:ext cx="5701393" cy="13316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なお、御社控（業者控）は、御社でコピーにて必ずお控え下さい。</a:t>
          </a:r>
        </a:p>
      </xdr:txBody>
    </xdr:sp>
    <xdr:clientData/>
  </xdr:twoCellAnchor>
  <xdr:twoCellAnchor>
    <xdr:from>
      <xdr:col>12</xdr:col>
      <xdr:colOff>639536</xdr:colOff>
      <xdr:row>2</xdr:row>
      <xdr:rowOff>299358</xdr:rowOff>
    </xdr:from>
    <xdr:to>
      <xdr:col>12</xdr:col>
      <xdr:colOff>693964</xdr:colOff>
      <xdr:row>5</xdr:row>
      <xdr:rowOff>190500</xdr:rowOff>
    </xdr:to>
    <xdr:cxnSp macro="">
      <xdr:nvCxnSpPr>
        <xdr:cNvPr id="14" name="直線矢印コネクタ 13"/>
        <xdr:cNvCxnSpPr/>
      </xdr:nvCxnSpPr>
      <xdr:spPr>
        <a:xfrm flipV="1">
          <a:off x="8844643" y="653144"/>
          <a:ext cx="54428" cy="571499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46</xdr:row>
      <xdr:rowOff>163286</xdr:rowOff>
    </xdr:from>
    <xdr:to>
      <xdr:col>8</xdr:col>
      <xdr:colOff>771525</xdr:colOff>
      <xdr:row>50</xdr:row>
      <xdr:rowOff>163286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864429" y="9538607"/>
          <a:ext cx="3248025" cy="707572"/>
        </a:xfrm>
        <a:prstGeom prst="rect">
          <a:avLst/>
        </a:prstGeom>
        <a:noFill/>
        <a:ln w="63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社印（ゴム印・朱印）をご捺印願います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171450</xdr:colOff>
      <xdr:row>10</xdr:row>
      <xdr:rowOff>76200</xdr:rowOff>
    </xdr:from>
    <xdr:to>
      <xdr:col>25</xdr:col>
      <xdr:colOff>609600</xdr:colOff>
      <xdr:row>16</xdr:row>
      <xdr:rowOff>28575</xdr:rowOff>
    </xdr:to>
    <xdr:sp macro="" textlink="">
      <xdr:nvSpPr>
        <xdr:cNvPr id="2" name="角丸四角形 1"/>
        <xdr:cNvSpPr/>
      </xdr:nvSpPr>
      <xdr:spPr>
        <a:xfrm>
          <a:off x="7315200" y="3390900"/>
          <a:ext cx="3895725" cy="223837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/>
            <a:t>入力する必要はございません。　　データが全て反映されます。</a:t>
          </a:r>
          <a:endParaRPr kumimoji="1" lang="en-US" altLang="ja-JP" sz="18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228600</xdr:colOff>
      <xdr:row>0</xdr:row>
      <xdr:rowOff>295276</xdr:rowOff>
    </xdr:from>
    <xdr:to>
      <xdr:col>25</xdr:col>
      <xdr:colOff>647700</xdr:colOff>
      <xdr:row>9</xdr:row>
      <xdr:rowOff>210912</xdr:rowOff>
    </xdr:to>
    <xdr:sp macro="" textlink="">
      <xdr:nvSpPr>
        <xdr:cNvPr id="3" name="角丸四角形 2"/>
        <xdr:cNvSpPr/>
      </xdr:nvSpPr>
      <xdr:spPr>
        <a:xfrm>
          <a:off x="7200900" y="295276"/>
          <a:ext cx="3848100" cy="2858861"/>
        </a:xfrm>
        <a:prstGeom prst="roundRect">
          <a:avLst/>
        </a:prstGeom>
        <a:ln w="38100"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 b="1"/>
            <a:t>ご請求書はお取引のあるＫＦＣの部門別に作成戴き、各支店および各部署、営業所宛にご送付願います。</a:t>
          </a:r>
          <a:endParaRPr kumimoji="1" lang="en-US" altLang="ja-JP" sz="1600" b="1"/>
        </a:p>
        <a:p>
          <a:pPr algn="ctr"/>
          <a:r>
            <a:rPr kumimoji="1" lang="ja-JP" altLang="en-US" sz="1600" b="1"/>
            <a:t>詳しい宛先はＫＦＣ各工事担当者に　　お尋ねください。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7</xdr:row>
      <xdr:rowOff>9525</xdr:rowOff>
    </xdr:from>
    <xdr:to>
      <xdr:col>16</xdr:col>
      <xdr:colOff>83483</xdr:colOff>
      <xdr:row>11</xdr:row>
      <xdr:rowOff>119342</xdr:rowOff>
    </xdr:to>
    <xdr:sp macro="" textlink="">
      <xdr:nvSpPr>
        <xdr:cNvPr id="3" name="角丸四角形 2"/>
        <xdr:cNvSpPr/>
      </xdr:nvSpPr>
      <xdr:spPr>
        <a:xfrm>
          <a:off x="7762875" y="1362075"/>
          <a:ext cx="5446058" cy="986117"/>
        </a:xfrm>
        <a:prstGeom prst="roundRect">
          <a:avLst/>
        </a:prstGeom>
        <a:solidFill>
          <a:srgbClr val="66FF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シート名：内訳書（ＫＦＣ提出）①入力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5</xdr:row>
      <xdr:rowOff>19050</xdr:rowOff>
    </xdr:from>
    <xdr:to>
      <xdr:col>16</xdr:col>
      <xdr:colOff>197783</xdr:colOff>
      <xdr:row>9</xdr:row>
      <xdr:rowOff>128867</xdr:rowOff>
    </xdr:to>
    <xdr:sp macro="" textlink="">
      <xdr:nvSpPr>
        <xdr:cNvPr id="4" name="角丸四角形 3"/>
        <xdr:cNvSpPr/>
      </xdr:nvSpPr>
      <xdr:spPr>
        <a:xfrm>
          <a:off x="7877175" y="1371600"/>
          <a:ext cx="5446058" cy="986117"/>
        </a:xfrm>
        <a:prstGeom prst="roundRect">
          <a:avLst/>
        </a:prstGeom>
        <a:solidFill>
          <a:srgbClr val="FF99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シート名：内訳書（ＫＦＣ提出）②入力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5</xdr:row>
      <xdr:rowOff>9525</xdr:rowOff>
    </xdr:from>
    <xdr:to>
      <xdr:col>16</xdr:col>
      <xdr:colOff>83483</xdr:colOff>
      <xdr:row>9</xdr:row>
      <xdr:rowOff>119342</xdr:rowOff>
    </xdr:to>
    <xdr:sp macro="" textlink="">
      <xdr:nvSpPr>
        <xdr:cNvPr id="2" name="角丸四角形 1"/>
        <xdr:cNvSpPr/>
      </xdr:nvSpPr>
      <xdr:spPr>
        <a:xfrm>
          <a:off x="7762875" y="1362075"/>
          <a:ext cx="5446058" cy="986117"/>
        </a:xfrm>
        <a:prstGeom prst="roundRect">
          <a:avLst/>
        </a:prstGeom>
        <a:solidFill>
          <a:srgbClr val="66FF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シート名：内訳書（ＫＦＣ提出）③入力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5</xdr:row>
      <xdr:rowOff>19050</xdr:rowOff>
    </xdr:from>
    <xdr:to>
      <xdr:col>16</xdr:col>
      <xdr:colOff>197783</xdr:colOff>
      <xdr:row>9</xdr:row>
      <xdr:rowOff>128867</xdr:rowOff>
    </xdr:to>
    <xdr:sp macro="" textlink="">
      <xdr:nvSpPr>
        <xdr:cNvPr id="2" name="角丸四角形 1"/>
        <xdr:cNvSpPr/>
      </xdr:nvSpPr>
      <xdr:spPr>
        <a:xfrm>
          <a:off x="7877175" y="990600"/>
          <a:ext cx="5541308" cy="986117"/>
        </a:xfrm>
        <a:prstGeom prst="roundRect">
          <a:avLst/>
        </a:prstGeom>
        <a:solidFill>
          <a:srgbClr val="FF99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シート名：内訳書（ＫＦＣ提出）④入力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5</xdr:row>
      <xdr:rowOff>9525</xdr:rowOff>
    </xdr:from>
    <xdr:to>
      <xdr:col>16</xdr:col>
      <xdr:colOff>83483</xdr:colOff>
      <xdr:row>9</xdr:row>
      <xdr:rowOff>119342</xdr:rowOff>
    </xdr:to>
    <xdr:sp macro="" textlink="">
      <xdr:nvSpPr>
        <xdr:cNvPr id="2" name="角丸四角形 1"/>
        <xdr:cNvSpPr/>
      </xdr:nvSpPr>
      <xdr:spPr>
        <a:xfrm>
          <a:off x="7762875" y="1362075"/>
          <a:ext cx="5446058" cy="986117"/>
        </a:xfrm>
        <a:prstGeom prst="roundRect">
          <a:avLst/>
        </a:prstGeom>
        <a:solidFill>
          <a:srgbClr val="66FF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シート名：内訳書（ＫＦＣ提出）⑤入力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5</xdr:row>
      <xdr:rowOff>19050</xdr:rowOff>
    </xdr:from>
    <xdr:to>
      <xdr:col>16</xdr:col>
      <xdr:colOff>197783</xdr:colOff>
      <xdr:row>9</xdr:row>
      <xdr:rowOff>128867</xdr:rowOff>
    </xdr:to>
    <xdr:sp macro="" textlink="">
      <xdr:nvSpPr>
        <xdr:cNvPr id="2" name="角丸四角形 1"/>
        <xdr:cNvSpPr/>
      </xdr:nvSpPr>
      <xdr:spPr>
        <a:xfrm>
          <a:off x="7877175" y="1371600"/>
          <a:ext cx="5446058" cy="986117"/>
        </a:xfrm>
        <a:prstGeom prst="roundRect">
          <a:avLst/>
        </a:prstGeom>
        <a:solidFill>
          <a:srgbClr val="FF99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シート名：内訳書（ＫＦＣ提出）⑥入力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noFill/>
        </a:ln>
      </a:spPr>
      <a:bodyPr vertOverflow="clip" horzOverflow="clip" rtlCol="0" anchor="ctr"/>
      <a:lstStyle>
        <a:defPPr algn="l">
          <a:defRPr kumimoji="1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7"/>
  <sheetViews>
    <sheetView showGridLines="0" zoomScale="70" zoomScaleNormal="70" workbookViewId="0"/>
  </sheetViews>
  <sheetFormatPr defaultColWidth="3.375" defaultRowHeight="20.100000000000001" customHeight="1"/>
  <cols>
    <col min="1" max="48" width="2" style="20" customWidth="1"/>
    <col min="49" max="256" width="3.375" style="20"/>
    <col min="257" max="304" width="2" style="20" customWidth="1"/>
    <col min="305" max="512" width="3.375" style="20"/>
    <col min="513" max="560" width="2" style="20" customWidth="1"/>
    <col min="561" max="768" width="3.375" style="20"/>
    <col min="769" max="816" width="2" style="20" customWidth="1"/>
    <col min="817" max="1024" width="3.375" style="20"/>
    <col min="1025" max="1072" width="2" style="20" customWidth="1"/>
    <col min="1073" max="1280" width="3.375" style="20"/>
    <col min="1281" max="1328" width="2" style="20" customWidth="1"/>
    <col min="1329" max="1536" width="3.375" style="20"/>
    <col min="1537" max="1584" width="2" style="20" customWidth="1"/>
    <col min="1585" max="1792" width="3.375" style="20"/>
    <col min="1793" max="1840" width="2" style="20" customWidth="1"/>
    <col min="1841" max="2048" width="3.375" style="20"/>
    <col min="2049" max="2096" width="2" style="20" customWidth="1"/>
    <col min="2097" max="2304" width="3.375" style="20"/>
    <col min="2305" max="2352" width="2" style="20" customWidth="1"/>
    <col min="2353" max="2560" width="3.375" style="20"/>
    <col min="2561" max="2608" width="2" style="20" customWidth="1"/>
    <col min="2609" max="2816" width="3.375" style="20"/>
    <col min="2817" max="2864" width="2" style="20" customWidth="1"/>
    <col min="2865" max="3072" width="3.375" style="20"/>
    <col min="3073" max="3120" width="2" style="20" customWidth="1"/>
    <col min="3121" max="3328" width="3.375" style="20"/>
    <col min="3329" max="3376" width="2" style="20" customWidth="1"/>
    <col min="3377" max="3584" width="3.375" style="20"/>
    <col min="3585" max="3632" width="2" style="20" customWidth="1"/>
    <col min="3633" max="3840" width="3.375" style="20"/>
    <col min="3841" max="3888" width="2" style="20" customWidth="1"/>
    <col min="3889" max="4096" width="3.375" style="20"/>
    <col min="4097" max="4144" width="2" style="20" customWidth="1"/>
    <col min="4145" max="4352" width="3.375" style="20"/>
    <col min="4353" max="4400" width="2" style="20" customWidth="1"/>
    <col min="4401" max="4608" width="3.375" style="20"/>
    <col min="4609" max="4656" width="2" style="20" customWidth="1"/>
    <col min="4657" max="4864" width="3.375" style="20"/>
    <col min="4865" max="4912" width="2" style="20" customWidth="1"/>
    <col min="4913" max="5120" width="3.375" style="20"/>
    <col min="5121" max="5168" width="2" style="20" customWidth="1"/>
    <col min="5169" max="5376" width="3.375" style="20"/>
    <col min="5377" max="5424" width="2" style="20" customWidth="1"/>
    <col min="5425" max="5632" width="3.375" style="20"/>
    <col min="5633" max="5680" width="2" style="20" customWidth="1"/>
    <col min="5681" max="5888" width="3.375" style="20"/>
    <col min="5889" max="5936" width="2" style="20" customWidth="1"/>
    <col min="5937" max="6144" width="3.375" style="20"/>
    <col min="6145" max="6192" width="2" style="20" customWidth="1"/>
    <col min="6193" max="6400" width="3.375" style="20"/>
    <col min="6401" max="6448" width="2" style="20" customWidth="1"/>
    <col min="6449" max="6656" width="3.375" style="20"/>
    <col min="6657" max="6704" width="2" style="20" customWidth="1"/>
    <col min="6705" max="6912" width="3.375" style="20"/>
    <col min="6913" max="6960" width="2" style="20" customWidth="1"/>
    <col min="6961" max="7168" width="3.375" style="20"/>
    <col min="7169" max="7216" width="2" style="20" customWidth="1"/>
    <col min="7217" max="7424" width="3.375" style="20"/>
    <col min="7425" max="7472" width="2" style="20" customWidth="1"/>
    <col min="7473" max="7680" width="3.375" style="20"/>
    <col min="7681" max="7728" width="2" style="20" customWidth="1"/>
    <col min="7729" max="7936" width="3.375" style="20"/>
    <col min="7937" max="7984" width="2" style="20" customWidth="1"/>
    <col min="7985" max="8192" width="3.375" style="20"/>
    <col min="8193" max="8240" width="2" style="20" customWidth="1"/>
    <col min="8241" max="8448" width="3.375" style="20"/>
    <col min="8449" max="8496" width="2" style="20" customWidth="1"/>
    <col min="8497" max="8704" width="3.375" style="20"/>
    <col min="8705" max="8752" width="2" style="20" customWidth="1"/>
    <col min="8753" max="8960" width="3.375" style="20"/>
    <col min="8961" max="9008" width="2" style="20" customWidth="1"/>
    <col min="9009" max="9216" width="3.375" style="20"/>
    <col min="9217" max="9264" width="2" style="20" customWidth="1"/>
    <col min="9265" max="9472" width="3.375" style="20"/>
    <col min="9473" max="9520" width="2" style="20" customWidth="1"/>
    <col min="9521" max="9728" width="3.375" style="20"/>
    <col min="9729" max="9776" width="2" style="20" customWidth="1"/>
    <col min="9777" max="9984" width="3.375" style="20"/>
    <col min="9985" max="10032" width="2" style="20" customWidth="1"/>
    <col min="10033" max="10240" width="3.375" style="20"/>
    <col min="10241" max="10288" width="2" style="20" customWidth="1"/>
    <col min="10289" max="10496" width="3.375" style="20"/>
    <col min="10497" max="10544" width="2" style="20" customWidth="1"/>
    <col min="10545" max="10752" width="3.375" style="20"/>
    <col min="10753" max="10800" width="2" style="20" customWidth="1"/>
    <col min="10801" max="11008" width="3.375" style="20"/>
    <col min="11009" max="11056" width="2" style="20" customWidth="1"/>
    <col min="11057" max="11264" width="3.375" style="20"/>
    <col min="11265" max="11312" width="2" style="20" customWidth="1"/>
    <col min="11313" max="11520" width="3.375" style="20"/>
    <col min="11521" max="11568" width="2" style="20" customWidth="1"/>
    <col min="11569" max="11776" width="3.375" style="20"/>
    <col min="11777" max="11824" width="2" style="20" customWidth="1"/>
    <col min="11825" max="12032" width="3.375" style="20"/>
    <col min="12033" max="12080" width="2" style="20" customWidth="1"/>
    <col min="12081" max="12288" width="3.375" style="20"/>
    <col min="12289" max="12336" width="2" style="20" customWidth="1"/>
    <col min="12337" max="12544" width="3.375" style="20"/>
    <col min="12545" max="12592" width="2" style="20" customWidth="1"/>
    <col min="12593" max="12800" width="3.375" style="20"/>
    <col min="12801" max="12848" width="2" style="20" customWidth="1"/>
    <col min="12849" max="13056" width="3.375" style="20"/>
    <col min="13057" max="13104" width="2" style="20" customWidth="1"/>
    <col min="13105" max="13312" width="3.375" style="20"/>
    <col min="13313" max="13360" width="2" style="20" customWidth="1"/>
    <col min="13361" max="13568" width="3.375" style="20"/>
    <col min="13569" max="13616" width="2" style="20" customWidth="1"/>
    <col min="13617" max="13824" width="3.375" style="20"/>
    <col min="13825" max="13872" width="2" style="20" customWidth="1"/>
    <col min="13873" max="14080" width="3.375" style="20"/>
    <col min="14081" max="14128" width="2" style="20" customWidth="1"/>
    <col min="14129" max="14336" width="3.375" style="20"/>
    <col min="14337" max="14384" width="2" style="20" customWidth="1"/>
    <col min="14385" max="14592" width="3.375" style="20"/>
    <col min="14593" max="14640" width="2" style="20" customWidth="1"/>
    <col min="14641" max="14848" width="3.375" style="20"/>
    <col min="14849" max="14896" width="2" style="20" customWidth="1"/>
    <col min="14897" max="15104" width="3.375" style="20"/>
    <col min="15105" max="15152" width="2" style="20" customWidth="1"/>
    <col min="15153" max="15360" width="3.375" style="20"/>
    <col min="15361" max="15408" width="2" style="20" customWidth="1"/>
    <col min="15409" max="15616" width="3.375" style="20"/>
    <col min="15617" max="15664" width="2" style="20" customWidth="1"/>
    <col min="15665" max="15872" width="3.375" style="20"/>
    <col min="15873" max="15920" width="2" style="20" customWidth="1"/>
    <col min="15921" max="16128" width="3.375" style="20"/>
    <col min="16129" max="16176" width="2" style="20" customWidth="1"/>
    <col min="16177" max="16384" width="3.375" style="20"/>
  </cols>
  <sheetData>
    <row r="1" spans="1:79" ht="22.5" customHeight="1">
      <c r="A1" s="65"/>
      <c r="B1" s="18"/>
      <c r="C1" s="302"/>
      <c r="D1" s="302"/>
      <c r="E1" s="302"/>
      <c r="F1" s="302"/>
      <c r="G1" s="302"/>
      <c r="H1" s="302"/>
      <c r="I1" s="302"/>
      <c r="J1" s="302"/>
      <c r="K1" s="30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66"/>
      <c r="AS1" s="66"/>
      <c r="AT1" s="66"/>
      <c r="AU1" s="66"/>
      <c r="AV1" s="67"/>
      <c r="AW1" s="65"/>
    </row>
    <row r="2" spans="1:79" s="21" customFormat="1" ht="22.5" customHeight="1" thickBot="1">
      <c r="A2" s="68"/>
      <c r="B2" s="22"/>
      <c r="C2" s="303"/>
      <c r="D2" s="303"/>
      <c r="E2" s="303"/>
      <c r="F2" s="303"/>
      <c r="G2" s="303"/>
      <c r="H2" s="303"/>
      <c r="I2" s="303"/>
      <c r="J2" s="303"/>
      <c r="K2" s="303"/>
      <c r="L2" s="23"/>
      <c r="M2" s="23"/>
      <c r="N2" s="23"/>
      <c r="O2" s="23"/>
      <c r="P2" s="23"/>
      <c r="Q2" s="23"/>
      <c r="R2" s="23"/>
      <c r="S2" s="304" t="s">
        <v>53</v>
      </c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4"/>
      <c r="AW2" s="23"/>
      <c r="AY2" s="305"/>
      <c r="AZ2" s="305"/>
      <c r="BA2" s="305"/>
    </row>
    <row r="3" spans="1:79" s="21" customFormat="1" ht="22.5" customHeight="1">
      <c r="A3" s="68"/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69"/>
      <c r="AL3" s="69"/>
      <c r="AM3" s="69"/>
      <c r="AN3" s="69"/>
      <c r="AO3" s="69"/>
      <c r="AP3" s="69"/>
      <c r="AQ3" s="69"/>
      <c r="AR3" s="69"/>
      <c r="AS3" s="69"/>
      <c r="AT3" s="70" t="s">
        <v>50</v>
      </c>
      <c r="AU3" s="71"/>
      <c r="AV3" s="24"/>
      <c r="AW3" s="23"/>
    </row>
    <row r="4" spans="1:79" s="76" customFormat="1" ht="22.5" customHeight="1">
      <c r="A4" s="72"/>
      <c r="B4" s="7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5"/>
      <c r="AW4" s="74"/>
      <c r="BH4" s="77"/>
    </row>
    <row r="5" spans="1:79" s="32" customFormat="1" ht="22.5" customHeight="1">
      <c r="A5" s="61"/>
      <c r="B5" s="29"/>
      <c r="C5" s="30"/>
      <c r="D5" s="306" t="s">
        <v>34</v>
      </c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78"/>
      <c r="X5" s="78"/>
      <c r="Y5" s="78"/>
      <c r="Z5" s="79" t="s">
        <v>31</v>
      </c>
      <c r="AA5" s="80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31"/>
      <c r="AW5" s="30"/>
      <c r="BG5" s="77"/>
    </row>
    <row r="6" spans="1:79" s="28" customFormat="1" ht="22.5" customHeight="1" thickBot="1">
      <c r="A6" s="36"/>
      <c r="B6" s="25"/>
      <c r="C6" s="26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27"/>
      <c r="AW6" s="26"/>
    </row>
    <row r="7" spans="1:79" s="28" customFormat="1" ht="11.25" customHeight="1">
      <c r="A7" s="26"/>
      <c r="B7" s="33"/>
      <c r="C7" s="36"/>
      <c r="D7" s="26"/>
      <c r="E7" s="26"/>
      <c r="F7" s="26"/>
      <c r="G7" s="307" t="s">
        <v>51</v>
      </c>
      <c r="H7" s="307"/>
      <c r="I7" s="307"/>
      <c r="J7" s="307"/>
      <c r="K7" s="307"/>
      <c r="L7" s="307"/>
      <c r="M7" s="307"/>
      <c r="N7" s="307"/>
      <c r="O7" s="307"/>
      <c r="P7" s="307"/>
      <c r="Q7" s="308"/>
      <c r="R7" s="309" t="s">
        <v>35</v>
      </c>
      <c r="S7" s="310"/>
      <c r="T7" s="313"/>
      <c r="U7" s="313"/>
      <c r="V7" s="313"/>
      <c r="W7" s="313"/>
      <c r="X7" s="313"/>
      <c r="Y7" s="313"/>
      <c r="Z7" s="313"/>
      <c r="AA7" s="313"/>
      <c r="AB7" s="313"/>
      <c r="AC7" s="313"/>
      <c r="AD7" s="313"/>
      <c r="AE7" s="313"/>
      <c r="AF7" s="313"/>
      <c r="AG7" s="313"/>
      <c r="AH7" s="313"/>
      <c r="AI7" s="313"/>
      <c r="AJ7" s="313"/>
      <c r="AK7" s="313"/>
      <c r="AL7" s="313"/>
      <c r="AM7" s="314"/>
      <c r="AN7" s="26"/>
      <c r="AO7" s="26"/>
      <c r="AP7" s="26"/>
      <c r="AQ7" s="26"/>
      <c r="AR7" s="26"/>
      <c r="AS7" s="26"/>
      <c r="AT7" s="26"/>
      <c r="AU7" s="26"/>
      <c r="AV7" s="27"/>
      <c r="AW7" s="26"/>
    </row>
    <row r="8" spans="1:79" s="28" customFormat="1" ht="22.5" customHeight="1" thickBot="1">
      <c r="A8" s="26"/>
      <c r="B8" s="33"/>
      <c r="C8" s="36"/>
      <c r="D8" s="36"/>
      <c r="E8" s="36"/>
      <c r="F8" s="36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8"/>
      <c r="R8" s="311"/>
      <c r="S8" s="312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6"/>
      <c r="AN8" s="26"/>
      <c r="AO8" s="26"/>
      <c r="AP8" s="26"/>
      <c r="AQ8" s="26"/>
      <c r="AR8" s="26"/>
      <c r="AS8" s="26"/>
      <c r="AT8" s="26"/>
      <c r="AU8" s="26"/>
      <c r="AV8" s="27"/>
      <c r="AW8" s="26"/>
      <c r="BY8" s="34"/>
      <c r="BZ8" s="34"/>
      <c r="CA8" s="34"/>
    </row>
    <row r="9" spans="1:79" s="28" customFormat="1" ht="11.25" customHeight="1">
      <c r="A9" s="26"/>
      <c r="B9" s="33"/>
      <c r="C9" s="36"/>
      <c r="D9" s="36"/>
      <c r="E9" s="36"/>
      <c r="F9" s="36"/>
      <c r="G9" s="36"/>
      <c r="H9" s="81"/>
      <c r="I9" s="81"/>
      <c r="J9" s="81"/>
      <c r="K9" s="81"/>
      <c r="L9" s="81"/>
      <c r="M9" s="81"/>
      <c r="N9" s="81"/>
      <c r="O9" s="81"/>
      <c r="P9" s="81"/>
      <c r="Q9" s="81"/>
      <c r="R9" s="82"/>
      <c r="S9" s="82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7"/>
      <c r="AW9" s="26"/>
      <c r="BY9" s="34"/>
      <c r="BZ9" s="34"/>
      <c r="CA9" s="34"/>
    </row>
    <row r="10" spans="1:79" s="28" customFormat="1" ht="22.5" customHeight="1" thickBot="1">
      <c r="A10" s="26"/>
      <c r="B10" s="33"/>
      <c r="C10" s="3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30" t="s">
        <v>36</v>
      </c>
      <c r="AP10" s="30"/>
      <c r="AQ10" s="26"/>
      <c r="AR10" s="26"/>
      <c r="AS10" s="26"/>
      <c r="AT10" s="26"/>
      <c r="AU10" s="26"/>
      <c r="AV10" s="27"/>
      <c r="AW10" s="26"/>
      <c r="BY10" s="34"/>
      <c r="BZ10" s="34"/>
      <c r="CA10" s="34"/>
    </row>
    <row r="11" spans="1:79" s="28" customFormat="1" ht="19.5" customHeight="1">
      <c r="A11" s="26"/>
      <c r="B11" s="33"/>
      <c r="C11" s="36"/>
      <c r="D11" s="317" t="s">
        <v>37</v>
      </c>
      <c r="E11" s="318"/>
      <c r="F11" s="323" t="s">
        <v>28</v>
      </c>
      <c r="G11" s="324"/>
      <c r="H11" s="324"/>
      <c r="I11" s="324"/>
      <c r="J11" s="325"/>
      <c r="K11" s="326" t="s">
        <v>38</v>
      </c>
      <c r="L11" s="324"/>
      <c r="M11" s="324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4"/>
      <c r="Y11" s="324"/>
      <c r="Z11" s="325"/>
      <c r="AA11" s="326" t="s">
        <v>39</v>
      </c>
      <c r="AB11" s="324"/>
      <c r="AC11" s="324"/>
      <c r="AD11" s="324"/>
      <c r="AE11" s="324"/>
      <c r="AF11" s="324"/>
      <c r="AG11" s="324"/>
      <c r="AH11" s="324"/>
      <c r="AI11" s="324"/>
      <c r="AJ11" s="324"/>
      <c r="AK11" s="324"/>
      <c r="AL11" s="324"/>
      <c r="AM11" s="327"/>
      <c r="AN11" s="26"/>
      <c r="AO11" s="281" t="s">
        <v>40</v>
      </c>
      <c r="AP11" s="282"/>
      <c r="AQ11" s="283"/>
      <c r="AR11" s="281" t="s">
        <v>41</v>
      </c>
      <c r="AS11" s="282"/>
      <c r="AT11" s="283"/>
      <c r="AU11" s="83"/>
      <c r="AV11" s="27"/>
      <c r="AW11" s="26"/>
      <c r="BY11" s="34"/>
      <c r="BZ11" s="34"/>
      <c r="CA11" s="34"/>
    </row>
    <row r="12" spans="1:79" s="28" customFormat="1" ht="19.5" customHeight="1">
      <c r="A12" s="26"/>
      <c r="B12" s="33"/>
      <c r="C12" s="36"/>
      <c r="D12" s="319"/>
      <c r="E12" s="320"/>
      <c r="F12" s="294"/>
      <c r="G12" s="295"/>
      <c r="H12" s="295"/>
      <c r="I12" s="295"/>
      <c r="J12" s="296"/>
      <c r="K12" s="297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6"/>
      <c r="AA12" s="297"/>
      <c r="AB12" s="295"/>
      <c r="AC12" s="295"/>
      <c r="AD12" s="295"/>
      <c r="AE12" s="298"/>
      <c r="AF12" s="299"/>
      <c r="AG12" s="295"/>
      <c r="AH12" s="295"/>
      <c r="AI12" s="298"/>
      <c r="AJ12" s="299"/>
      <c r="AK12" s="295"/>
      <c r="AL12" s="295"/>
      <c r="AM12" s="300"/>
      <c r="AN12" s="26"/>
      <c r="AO12" s="281"/>
      <c r="AP12" s="282"/>
      <c r="AQ12" s="283"/>
      <c r="AR12" s="281"/>
      <c r="AS12" s="282"/>
      <c r="AT12" s="283"/>
      <c r="AU12" s="83"/>
      <c r="AV12" s="27"/>
      <c r="AW12" s="26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</row>
    <row r="13" spans="1:79" s="28" customFormat="1" ht="19.5" customHeight="1">
      <c r="A13" s="26"/>
      <c r="B13" s="33"/>
      <c r="C13" s="36"/>
      <c r="D13" s="319"/>
      <c r="E13" s="320"/>
      <c r="F13" s="294"/>
      <c r="G13" s="295"/>
      <c r="H13" s="295"/>
      <c r="I13" s="295"/>
      <c r="J13" s="296"/>
      <c r="K13" s="297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6"/>
      <c r="AA13" s="297"/>
      <c r="AB13" s="295"/>
      <c r="AC13" s="295"/>
      <c r="AD13" s="295"/>
      <c r="AE13" s="298"/>
      <c r="AF13" s="299"/>
      <c r="AG13" s="295"/>
      <c r="AH13" s="295"/>
      <c r="AI13" s="298"/>
      <c r="AJ13" s="299"/>
      <c r="AK13" s="295"/>
      <c r="AL13" s="295"/>
      <c r="AM13" s="300"/>
      <c r="AN13" s="26"/>
      <c r="AO13" s="281"/>
      <c r="AP13" s="282"/>
      <c r="AQ13" s="283"/>
      <c r="AR13" s="281"/>
      <c r="AS13" s="282"/>
      <c r="AT13" s="283"/>
      <c r="AU13" s="83"/>
      <c r="AV13" s="27"/>
      <c r="AW13" s="26"/>
      <c r="AY13" s="328"/>
      <c r="AZ13" s="328"/>
      <c r="BA13" s="328"/>
      <c r="BB13" s="328"/>
      <c r="BC13" s="328"/>
      <c r="BD13" s="328"/>
      <c r="BE13" s="328"/>
      <c r="BF13" s="328"/>
      <c r="BG13" s="328"/>
      <c r="BH13" s="328"/>
      <c r="BI13" s="328"/>
      <c r="BJ13" s="328"/>
      <c r="BK13" s="328"/>
      <c r="BL13" s="328"/>
      <c r="BM13" s="328"/>
      <c r="BN13" s="328"/>
      <c r="BO13" s="328"/>
      <c r="BP13" s="35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</row>
    <row r="14" spans="1:79" s="28" customFormat="1" ht="19.5" customHeight="1">
      <c r="A14" s="26"/>
      <c r="B14" s="33"/>
      <c r="C14" s="36"/>
      <c r="D14" s="319"/>
      <c r="E14" s="320"/>
      <c r="F14" s="294"/>
      <c r="G14" s="295"/>
      <c r="H14" s="295"/>
      <c r="I14" s="295"/>
      <c r="J14" s="296"/>
      <c r="K14" s="297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6"/>
      <c r="AA14" s="297"/>
      <c r="AB14" s="295"/>
      <c r="AC14" s="295"/>
      <c r="AD14" s="295"/>
      <c r="AE14" s="298"/>
      <c r="AF14" s="299"/>
      <c r="AG14" s="295"/>
      <c r="AH14" s="295"/>
      <c r="AI14" s="298"/>
      <c r="AJ14" s="299"/>
      <c r="AK14" s="295"/>
      <c r="AL14" s="295"/>
      <c r="AM14" s="300"/>
      <c r="AN14" s="26"/>
      <c r="AO14" s="281"/>
      <c r="AP14" s="282"/>
      <c r="AQ14" s="283"/>
      <c r="AR14" s="281"/>
      <c r="AS14" s="282"/>
      <c r="AT14" s="283"/>
      <c r="AU14" s="83"/>
      <c r="AV14" s="27"/>
      <c r="AW14" s="26"/>
      <c r="AY14" s="328"/>
      <c r="AZ14" s="328"/>
      <c r="BA14" s="328"/>
      <c r="BB14" s="328"/>
      <c r="BC14" s="328"/>
      <c r="BD14" s="328"/>
      <c r="BE14" s="328"/>
      <c r="BF14" s="328"/>
      <c r="BG14" s="328"/>
      <c r="BH14" s="328"/>
      <c r="BI14" s="328"/>
      <c r="BJ14" s="328"/>
      <c r="BK14" s="328"/>
      <c r="BL14" s="328"/>
      <c r="BM14" s="328"/>
      <c r="BN14" s="328"/>
      <c r="BO14" s="328"/>
      <c r="BP14" s="35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</row>
    <row r="15" spans="1:79" s="28" customFormat="1" ht="19.5" customHeight="1">
      <c r="A15" s="36"/>
      <c r="B15" s="25"/>
      <c r="C15" s="38"/>
      <c r="D15" s="319"/>
      <c r="E15" s="320"/>
      <c r="F15" s="294"/>
      <c r="G15" s="295"/>
      <c r="H15" s="295"/>
      <c r="I15" s="295"/>
      <c r="J15" s="296"/>
      <c r="K15" s="297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6"/>
      <c r="AA15" s="297"/>
      <c r="AB15" s="295"/>
      <c r="AC15" s="295"/>
      <c r="AD15" s="295"/>
      <c r="AE15" s="298"/>
      <c r="AF15" s="299"/>
      <c r="AG15" s="295"/>
      <c r="AH15" s="295"/>
      <c r="AI15" s="298"/>
      <c r="AJ15" s="299"/>
      <c r="AK15" s="295"/>
      <c r="AL15" s="295"/>
      <c r="AM15" s="300"/>
      <c r="AN15" s="26"/>
      <c r="AO15" s="281"/>
      <c r="AP15" s="282"/>
      <c r="AQ15" s="283"/>
      <c r="AR15" s="281"/>
      <c r="AS15" s="282"/>
      <c r="AT15" s="283"/>
      <c r="AU15" s="83"/>
      <c r="AV15" s="27"/>
      <c r="AW15" s="26"/>
      <c r="AY15" s="301" t="s">
        <v>29</v>
      </c>
      <c r="AZ15" s="268"/>
      <c r="BA15" s="268"/>
      <c r="BB15" s="268"/>
      <c r="BC15" s="268"/>
      <c r="BD15" s="268"/>
      <c r="BE15" s="268"/>
      <c r="BF15" s="268"/>
      <c r="BG15" s="268"/>
      <c r="BH15" s="268"/>
      <c r="BI15" s="268"/>
      <c r="BJ15" s="268"/>
      <c r="BK15" s="268"/>
      <c r="BL15" s="268"/>
      <c r="BM15" s="268"/>
      <c r="BN15" s="268"/>
      <c r="BO15" s="268"/>
      <c r="BP15" s="268"/>
      <c r="BQ15" s="268"/>
      <c r="BR15" s="268"/>
      <c r="BS15" s="269"/>
      <c r="BT15" s="269"/>
      <c r="BU15" s="269"/>
      <c r="BV15" s="269"/>
      <c r="BW15" s="34"/>
      <c r="BX15" s="34"/>
      <c r="BY15" s="34"/>
      <c r="BZ15" s="34"/>
      <c r="CA15" s="34"/>
    </row>
    <row r="16" spans="1:79" s="28" customFormat="1" ht="19.5" customHeight="1">
      <c r="A16" s="36"/>
      <c r="B16" s="25"/>
      <c r="C16" s="38"/>
      <c r="D16" s="319"/>
      <c r="E16" s="320"/>
      <c r="F16" s="294"/>
      <c r="G16" s="295"/>
      <c r="H16" s="295"/>
      <c r="I16" s="295"/>
      <c r="J16" s="296"/>
      <c r="K16" s="297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6"/>
      <c r="AA16" s="297"/>
      <c r="AB16" s="295"/>
      <c r="AC16" s="295"/>
      <c r="AD16" s="295"/>
      <c r="AE16" s="298"/>
      <c r="AF16" s="299"/>
      <c r="AG16" s="295"/>
      <c r="AH16" s="295"/>
      <c r="AI16" s="298"/>
      <c r="AJ16" s="299"/>
      <c r="AK16" s="295"/>
      <c r="AL16" s="295"/>
      <c r="AM16" s="300"/>
      <c r="AN16" s="26"/>
      <c r="AO16" s="281"/>
      <c r="AP16" s="282"/>
      <c r="AQ16" s="283"/>
      <c r="AR16" s="281"/>
      <c r="AS16" s="282"/>
      <c r="AT16" s="283"/>
      <c r="AU16" s="83"/>
      <c r="AV16" s="27"/>
      <c r="AW16" s="26"/>
      <c r="AY16" s="268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9"/>
      <c r="BT16" s="269"/>
      <c r="BU16" s="269"/>
      <c r="BV16" s="269"/>
      <c r="BW16" s="34"/>
      <c r="BX16" s="34"/>
      <c r="BY16" s="34"/>
      <c r="BZ16" s="34"/>
      <c r="CA16" s="34"/>
    </row>
    <row r="17" spans="1:79" s="28" customFormat="1" ht="19.5" customHeight="1">
      <c r="A17" s="36"/>
      <c r="B17" s="25"/>
      <c r="C17" s="61"/>
      <c r="D17" s="319"/>
      <c r="E17" s="320"/>
      <c r="F17" s="294"/>
      <c r="G17" s="295"/>
      <c r="H17" s="295"/>
      <c r="I17" s="295"/>
      <c r="J17" s="296"/>
      <c r="K17" s="297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6"/>
      <c r="AA17" s="297"/>
      <c r="AB17" s="295"/>
      <c r="AC17" s="295"/>
      <c r="AD17" s="295"/>
      <c r="AE17" s="298"/>
      <c r="AF17" s="299"/>
      <c r="AG17" s="295"/>
      <c r="AH17" s="295"/>
      <c r="AI17" s="298"/>
      <c r="AJ17" s="299"/>
      <c r="AK17" s="295"/>
      <c r="AL17" s="295"/>
      <c r="AM17" s="300"/>
      <c r="AN17" s="26"/>
      <c r="AO17" s="281"/>
      <c r="AP17" s="282"/>
      <c r="AQ17" s="283"/>
      <c r="AR17" s="281"/>
      <c r="AS17" s="282"/>
      <c r="AT17" s="283"/>
      <c r="AU17" s="83"/>
      <c r="AV17" s="27"/>
      <c r="AW17" s="26"/>
      <c r="AY17" s="268"/>
      <c r="AZ17" s="268"/>
      <c r="BA17" s="268"/>
      <c r="BB17" s="268"/>
      <c r="BC17" s="268"/>
      <c r="BD17" s="268"/>
      <c r="BE17" s="268"/>
      <c r="BF17" s="268"/>
      <c r="BG17" s="268"/>
      <c r="BH17" s="268"/>
      <c r="BI17" s="268"/>
      <c r="BJ17" s="268"/>
      <c r="BK17" s="268"/>
      <c r="BL17" s="268"/>
      <c r="BM17" s="268"/>
      <c r="BN17" s="268"/>
      <c r="BO17" s="268"/>
      <c r="BP17" s="268"/>
      <c r="BQ17" s="268"/>
      <c r="BR17" s="268"/>
      <c r="BS17" s="269"/>
      <c r="BT17" s="269"/>
      <c r="BU17" s="269"/>
      <c r="BV17" s="269"/>
      <c r="BW17" s="34"/>
      <c r="BX17" s="34"/>
      <c r="BY17" s="34"/>
      <c r="BZ17" s="34"/>
      <c r="CA17" s="34"/>
    </row>
    <row r="18" spans="1:79" s="28" customFormat="1" ht="19.5" customHeight="1">
      <c r="A18" s="36"/>
      <c r="B18" s="25"/>
      <c r="C18" s="26"/>
      <c r="D18" s="319"/>
      <c r="E18" s="320"/>
      <c r="F18" s="294"/>
      <c r="G18" s="295"/>
      <c r="H18" s="295"/>
      <c r="I18" s="295"/>
      <c r="J18" s="296"/>
      <c r="K18" s="297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6"/>
      <c r="AA18" s="297"/>
      <c r="AB18" s="295"/>
      <c r="AC18" s="295"/>
      <c r="AD18" s="295"/>
      <c r="AE18" s="298"/>
      <c r="AF18" s="299"/>
      <c r="AG18" s="295"/>
      <c r="AH18" s="295"/>
      <c r="AI18" s="298"/>
      <c r="AJ18" s="299"/>
      <c r="AK18" s="295"/>
      <c r="AL18" s="295"/>
      <c r="AM18" s="300"/>
      <c r="AN18" s="26"/>
      <c r="AO18" s="281"/>
      <c r="AP18" s="282"/>
      <c r="AQ18" s="283"/>
      <c r="AR18" s="281"/>
      <c r="AS18" s="282"/>
      <c r="AT18" s="283"/>
      <c r="AU18" s="83"/>
      <c r="AV18" s="27"/>
      <c r="AW18" s="26"/>
      <c r="AY18" s="268"/>
      <c r="AZ18" s="268"/>
      <c r="BA18" s="268"/>
      <c r="BB18" s="268"/>
      <c r="BC18" s="268"/>
      <c r="BD18" s="268"/>
      <c r="BE18" s="268"/>
      <c r="BF18" s="268"/>
      <c r="BG18" s="268"/>
      <c r="BH18" s="268"/>
      <c r="BI18" s="268"/>
      <c r="BJ18" s="268"/>
      <c r="BK18" s="268"/>
      <c r="BL18" s="268"/>
      <c r="BM18" s="268"/>
      <c r="BN18" s="268"/>
      <c r="BO18" s="268"/>
      <c r="BP18" s="268"/>
      <c r="BQ18" s="268"/>
      <c r="BR18" s="268"/>
      <c r="BS18" s="269"/>
      <c r="BT18" s="269"/>
      <c r="BU18" s="269"/>
      <c r="BV18" s="269"/>
      <c r="BW18" s="34"/>
      <c r="BX18" s="34"/>
      <c r="BY18" s="34"/>
      <c r="BZ18" s="34"/>
      <c r="CA18" s="34"/>
    </row>
    <row r="19" spans="1:79" s="28" customFormat="1" ht="19.5" customHeight="1">
      <c r="A19" s="36"/>
      <c r="B19" s="25"/>
      <c r="C19" s="26"/>
      <c r="D19" s="319"/>
      <c r="E19" s="320"/>
      <c r="F19" s="294"/>
      <c r="G19" s="295"/>
      <c r="H19" s="295"/>
      <c r="I19" s="295"/>
      <c r="J19" s="296"/>
      <c r="K19" s="297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6"/>
      <c r="AA19" s="297"/>
      <c r="AB19" s="295"/>
      <c r="AC19" s="295"/>
      <c r="AD19" s="295"/>
      <c r="AE19" s="298"/>
      <c r="AF19" s="299"/>
      <c r="AG19" s="295"/>
      <c r="AH19" s="295"/>
      <c r="AI19" s="298"/>
      <c r="AJ19" s="299"/>
      <c r="AK19" s="295"/>
      <c r="AL19" s="295"/>
      <c r="AM19" s="300"/>
      <c r="AN19" s="26"/>
      <c r="AO19" s="281"/>
      <c r="AP19" s="282"/>
      <c r="AQ19" s="283"/>
      <c r="AR19" s="281"/>
      <c r="AS19" s="282"/>
      <c r="AT19" s="283"/>
      <c r="AU19" s="83"/>
      <c r="AV19" s="27"/>
      <c r="AW19" s="26"/>
      <c r="AY19" s="301" t="s">
        <v>42</v>
      </c>
      <c r="AZ19" s="301"/>
      <c r="BA19" s="301"/>
      <c r="BB19" s="301"/>
      <c r="BC19" s="301"/>
      <c r="BD19" s="301"/>
      <c r="BE19" s="301"/>
      <c r="BF19" s="301"/>
      <c r="BG19" s="301"/>
      <c r="BH19" s="301"/>
      <c r="BI19" s="301"/>
      <c r="BJ19" s="301"/>
      <c r="BK19" s="301"/>
      <c r="BL19" s="301"/>
      <c r="BM19" s="301"/>
      <c r="BN19" s="301"/>
      <c r="BO19" s="301"/>
      <c r="BP19" s="268"/>
      <c r="BQ19" s="268"/>
      <c r="BR19" s="268"/>
      <c r="BS19" s="268"/>
      <c r="BT19" s="268"/>
      <c r="BU19" s="268"/>
      <c r="BV19" s="268"/>
      <c r="BW19" s="268"/>
      <c r="BX19" s="268"/>
      <c r="BY19" s="34"/>
      <c r="BZ19" s="34"/>
      <c r="CA19" s="34"/>
    </row>
    <row r="20" spans="1:79" s="28" customFormat="1" ht="19.5" customHeight="1">
      <c r="A20" s="36"/>
      <c r="B20" s="25"/>
      <c r="C20" s="26"/>
      <c r="D20" s="319"/>
      <c r="E20" s="320"/>
      <c r="F20" s="294"/>
      <c r="G20" s="295"/>
      <c r="H20" s="295"/>
      <c r="I20" s="295"/>
      <c r="J20" s="296"/>
      <c r="K20" s="297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6"/>
      <c r="AA20" s="297"/>
      <c r="AB20" s="295"/>
      <c r="AC20" s="295"/>
      <c r="AD20" s="295"/>
      <c r="AE20" s="298"/>
      <c r="AF20" s="299"/>
      <c r="AG20" s="295"/>
      <c r="AH20" s="295"/>
      <c r="AI20" s="298"/>
      <c r="AJ20" s="299"/>
      <c r="AK20" s="295"/>
      <c r="AL20" s="295"/>
      <c r="AM20" s="300"/>
      <c r="AN20" s="26"/>
      <c r="AO20" s="281"/>
      <c r="AP20" s="282"/>
      <c r="AQ20" s="283"/>
      <c r="AR20" s="281"/>
      <c r="AS20" s="282"/>
      <c r="AT20" s="283"/>
      <c r="AU20" s="83"/>
      <c r="AV20" s="27"/>
      <c r="AW20" s="26"/>
      <c r="AY20" s="301"/>
      <c r="AZ20" s="301"/>
      <c r="BA20" s="301"/>
      <c r="BB20" s="301"/>
      <c r="BC20" s="301"/>
      <c r="BD20" s="301"/>
      <c r="BE20" s="301"/>
      <c r="BF20" s="301"/>
      <c r="BG20" s="301"/>
      <c r="BH20" s="301"/>
      <c r="BI20" s="301"/>
      <c r="BJ20" s="301"/>
      <c r="BK20" s="301"/>
      <c r="BL20" s="301"/>
      <c r="BM20" s="301"/>
      <c r="BN20" s="301"/>
      <c r="BO20" s="301"/>
      <c r="BP20" s="268"/>
      <c r="BQ20" s="268"/>
      <c r="BR20" s="268"/>
      <c r="BS20" s="268"/>
      <c r="BT20" s="268"/>
      <c r="BU20" s="268"/>
      <c r="BV20" s="268"/>
      <c r="BW20" s="268"/>
      <c r="BX20" s="268"/>
      <c r="BY20" s="34"/>
      <c r="BZ20" s="34"/>
      <c r="CA20" s="34"/>
    </row>
    <row r="21" spans="1:79" s="28" customFormat="1" ht="19.5" customHeight="1">
      <c r="A21" s="36"/>
      <c r="B21" s="25"/>
      <c r="C21" s="26"/>
      <c r="D21" s="319"/>
      <c r="E21" s="320"/>
      <c r="F21" s="294"/>
      <c r="G21" s="295"/>
      <c r="H21" s="295"/>
      <c r="I21" s="295"/>
      <c r="J21" s="296"/>
      <c r="K21" s="297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6"/>
      <c r="AA21" s="297"/>
      <c r="AB21" s="295"/>
      <c r="AC21" s="295"/>
      <c r="AD21" s="295"/>
      <c r="AE21" s="298"/>
      <c r="AF21" s="299"/>
      <c r="AG21" s="295"/>
      <c r="AH21" s="295"/>
      <c r="AI21" s="298"/>
      <c r="AJ21" s="299"/>
      <c r="AK21" s="295"/>
      <c r="AL21" s="295"/>
      <c r="AM21" s="300"/>
      <c r="AN21" s="26"/>
      <c r="AO21" s="281"/>
      <c r="AP21" s="282"/>
      <c r="AQ21" s="283"/>
      <c r="AR21" s="281"/>
      <c r="AS21" s="282"/>
      <c r="AT21" s="283"/>
      <c r="AU21" s="83"/>
      <c r="AV21" s="27"/>
      <c r="AW21" s="26"/>
      <c r="AY21" s="301"/>
      <c r="AZ21" s="301"/>
      <c r="BA21" s="301"/>
      <c r="BB21" s="301"/>
      <c r="BC21" s="301"/>
      <c r="BD21" s="301"/>
      <c r="BE21" s="301"/>
      <c r="BF21" s="301"/>
      <c r="BG21" s="301"/>
      <c r="BH21" s="301"/>
      <c r="BI21" s="301"/>
      <c r="BJ21" s="301"/>
      <c r="BK21" s="301"/>
      <c r="BL21" s="301"/>
      <c r="BM21" s="301"/>
      <c r="BN21" s="301"/>
      <c r="BO21" s="301"/>
      <c r="BP21" s="268"/>
      <c r="BQ21" s="268"/>
      <c r="BR21" s="268"/>
      <c r="BS21" s="268"/>
      <c r="BT21" s="268"/>
      <c r="BU21" s="268"/>
      <c r="BV21" s="268"/>
      <c r="BW21" s="268"/>
      <c r="BX21" s="268"/>
      <c r="BY21" s="34"/>
      <c r="BZ21" s="34"/>
      <c r="CA21" s="34"/>
    </row>
    <row r="22" spans="1:79" s="28" customFormat="1" ht="19.5" customHeight="1">
      <c r="A22" s="36"/>
      <c r="B22" s="25"/>
      <c r="C22" s="26"/>
      <c r="D22" s="319"/>
      <c r="E22" s="320"/>
      <c r="F22" s="294"/>
      <c r="G22" s="295"/>
      <c r="H22" s="295"/>
      <c r="I22" s="295"/>
      <c r="J22" s="296"/>
      <c r="K22" s="297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6"/>
      <c r="AA22" s="297"/>
      <c r="AB22" s="295"/>
      <c r="AC22" s="295"/>
      <c r="AD22" s="295"/>
      <c r="AE22" s="298"/>
      <c r="AF22" s="299"/>
      <c r="AG22" s="295"/>
      <c r="AH22" s="295"/>
      <c r="AI22" s="298"/>
      <c r="AJ22" s="299"/>
      <c r="AK22" s="295"/>
      <c r="AL22" s="295"/>
      <c r="AM22" s="300"/>
      <c r="AN22" s="26"/>
      <c r="AO22" s="281"/>
      <c r="AP22" s="282"/>
      <c r="AQ22" s="283"/>
      <c r="AR22" s="281"/>
      <c r="AS22" s="282"/>
      <c r="AT22" s="283"/>
      <c r="AU22" s="83"/>
      <c r="AV22" s="27"/>
      <c r="AW22" s="26"/>
      <c r="AY22" s="301"/>
      <c r="AZ22" s="301"/>
      <c r="BA22" s="301"/>
      <c r="BB22" s="301"/>
      <c r="BC22" s="301"/>
      <c r="BD22" s="301"/>
      <c r="BE22" s="301"/>
      <c r="BF22" s="301"/>
      <c r="BG22" s="301"/>
      <c r="BH22" s="301"/>
      <c r="BI22" s="301"/>
      <c r="BJ22" s="301"/>
      <c r="BK22" s="301"/>
      <c r="BL22" s="301"/>
      <c r="BM22" s="301"/>
      <c r="BN22" s="301"/>
      <c r="BO22" s="301"/>
      <c r="BP22" s="268"/>
      <c r="BQ22" s="268"/>
      <c r="BR22" s="268"/>
      <c r="BS22" s="268"/>
      <c r="BT22" s="268"/>
      <c r="BU22" s="268"/>
      <c r="BV22" s="268"/>
      <c r="BW22" s="268"/>
      <c r="BX22" s="268"/>
      <c r="BY22" s="34"/>
      <c r="BZ22" s="34"/>
      <c r="CA22" s="34"/>
    </row>
    <row r="23" spans="1:79" s="28" customFormat="1" ht="19.5" customHeight="1">
      <c r="A23" s="36"/>
      <c r="B23" s="25"/>
      <c r="C23" s="26"/>
      <c r="D23" s="319"/>
      <c r="E23" s="320"/>
      <c r="F23" s="294"/>
      <c r="G23" s="295"/>
      <c r="H23" s="295"/>
      <c r="I23" s="295"/>
      <c r="J23" s="296"/>
      <c r="K23" s="297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6"/>
      <c r="AA23" s="297"/>
      <c r="AB23" s="295"/>
      <c r="AC23" s="295"/>
      <c r="AD23" s="295"/>
      <c r="AE23" s="298"/>
      <c r="AF23" s="299"/>
      <c r="AG23" s="295"/>
      <c r="AH23" s="295"/>
      <c r="AI23" s="298"/>
      <c r="AJ23" s="299"/>
      <c r="AK23" s="295"/>
      <c r="AL23" s="295"/>
      <c r="AM23" s="300"/>
      <c r="AN23" s="26"/>
      <c r="AO23" s="281"/>
      <c r="AP23" s="282"/>
      <c r="AQ23" s="283"/>
      <c r="AR23" s="281"/>
      <c r="AS23" s="282"/>
      <c r="AT23" s="283"/>
      <c r="AU23" s="83"/>
      <c r="AV23" s="27"/>
      <c r="AW23" s="26"/>
      <c r="AY23" s="301"/>
      <c r="AZ23" s="301"/>
      <c r="BA23" s="301"/>
      <c r="BB23" s="301"/>
      <c r="BC23" s="301"/>
      <c r="BD23" s="301"/>
      <c r="BE23" s="301"/>
      <c r="BF23" s="301"/>
      <c r="BG23" s="301"/>
      <c r="BH23" s="301"/>
      <c r="BI23" s="301"/>
      <c r="BJ23" s="301"/>
      <c r="BK23" s="301"/>
      <c r="BL23" s="301"/>
      <c r="BM23" s="301"/>
      <c r="BN23" s="301"/>
      <c r="BO23" s="301"/>
      <c r="BP23" s="268"/>
      <c r="BQ23" s="268"/>
      <c r="BR23" s="268"/>
      <c r="BS23" s="268"/>
      <c r="BT23" s="268"/>
      <c r="BU23" s="268"/>
      <c r="BV23" s="268"/>
      <c r="BW23" s="268"/>
      <c r="BX23" s="268"/>
      <c r="BY23" s="34"/>
      <c r="BZ23" s="34"/>
      <c r="CA23" s="34"/>
    </row>
    <row r="24" spans="1:79" s="28" customFormat="1" ht="19.5" customHeight="1">
      <c r="A24" s="36"/>
      <c r="B24" s="25"/>
      <c r="C24" s="26"/>
      <c r="D24" s="319"/>
      <c r="E24" s="320"/>
      <c r="F24" s="294"/>
      <c r="G24" s="295"/>
      <c r="H24" s="295"/>
      <c r="I24" s="295"/>
      <c r="J24" s="296"/>
      <c r="K24" s="297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6"/>
      <c r="AA24" s="297"/>
      <c r="AB24" s="295"/>
      <c r="AC24" s="295"/>
      <c r="AD24" s="295"/>
      <c r="AE24" s="298"/>
      <c r="AF24" s="299"/>
      <c r="AG24" s="295"/>
      <c r="AH24" s="295"/>
      <c r="AI24" s="298"/>
      <c r="AJ24" s="299"/>
      <c r="AK24" s="295"/>
      <c r="AL24" s="295"/>
      <c r="AM24" s="300"/>
      <c r="AN24" s="26"/>
      <c r="AO24" s="281"/>
      <c r="AP24" s="282"/>
      <c r="AQ24" s="283"/>
      <c r="AR24" s="281"/>
      <c r="AS24" s="282"/>
      <c r="AT24" s="283"/>
      <c r="AU24" s="83"/>
      <c r="AV24" s="27"/>
      <c r="AW24" s="26"/>
      <c r="AY24" s="39"/>
      <c r="AZ24" s="39" t="s">
        <v>30</v>
      </c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</row>
    <row r="25" spans="1:79" s="28" customFormat="1" ht="19.5" customHeight="1">
      <c r="A25" s="36"/>
      <c r="B25" s="25"/>
      <c r="C25" s="26"/>
      <c r="D25" s="319"/>
      <c r="E25" s="320"/>
      <c r="F25" s="294"/>
      <c r="G25" s="295"/>
      <c r="H25" s="295"/>
      <c r="I25" s="295"/>
      <c r="J25" s="296"/>
      <c r="K25" s="297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6"/>
      <c r="AA25" s="297"/>
      <c r="AB25" s="295"/>
      <c r="AC25" s="295"/>
      <c r="AD25" s="295"/>
      <c r="AE25" s="298"/>
      <c r="AF25" s="299"/>
      <c r="AG25" s="295"/>
      <c r="AH25" s="295"/>
      <c r="AI25" s="298"/>
      <c r="AJ25" s="299"/>
      <c r="AK25" s="295"/>
      <c r="AL25" s="295"/>
      <c r="AM25" s="300"/>
      <c r="AN25" s="26"/>
      <c r="AO25" s="281"/>
      <c r="AP25" s="282"/>
      <c r="AQ25" s="283"/>
      <c r="AR25" s="281"/>
      <c r="AS25" s="282"/>
      <c r="AT25" s="283"/>
      <c r="AU25" s="83"/>
      <c r="AV25" s="27"/>
      <c r="AW25" s="26"/>
      <c r="AY25" s="280" t="s">
        <v>43</v>
      </c>
      <c r="AZ25" s="280"/>
      <c r="BA25" s="280"/>
      <c r="BB25" s="280"/>
      <c r="BC25" s="280"/>
      <c r="BD25" s="280"/>
      <c r="BE25" s="280"/>
      <c r="BF25" s="280"/>
      <c r="BG25" s="280"/>
      <c r="BH25" s="280"/>
      <c r="BI25" s="280"/>
      <c r="BJ25" s="280"/>
      <c r="BK25" s="280"/>
      <c r="BL25" s="280"/>
      <c r="BM25" s="280"/>
      <c r="BN25" s="280"/>
      <c r="BO25" s="280"/>
      <c r="BP25" s="280"/>
      <c r="BQ25" s="280"/>
      <c r="BR25" s="280"/>
      <c r="BS25" s="280"/>
      <c r="BT25" s="280"/>
      <c r="BU25" s="280"/>
      <c r="BV25" s="280"/>
      <c r="BW25" s="280"/>
      <c r="BX25" s="280"/>
      <c r="BY25" s="34"/>
      <c r="BZ25" s="34"/>
      <c r="CA25" s="34"/>
    </row>
    <row r="26" spans="1:79" s="28" customFormat="1" ht="19.5" customHeight="1">
      <c r="A26" s="36"/>
      <c r="B26" s="25"/>
      <c r="C26" s="26"/>
      <c r="D26" s="319"/>
      <c r="E26" s="320"/>
      <c r="F26" s="294"/>
      <c r="G26" s="295"/>
      <c r="H26" s="295"/>
      <c r="I26" s="295"/>
      <c r="J26" s="296"/>
      <c r="K26" s="297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6"/>
      <c r="AA26" s="297"/>
      <c r="AB26" s="295"/>
      <c r="AC26" s="295"/>
      <c r="AD26" s="295"/>
      <c r="AE26" s="298"/>
      <c r="AF26" s="299"/>
      <c r="AG26" s="295"/>
      <c r="AH26" s="295"/>
      <c r="AI26" s="298"/>
      <c r="AJ26" s="299"/>
      <c r="AK26" s="295"/>
      <c r="AL26" s="295"/>
      <c r="AM26" s="300"/>
      <c r="AN26" s="26"/>
      <c r="AO26" s="281"/>
      <c r="AP26" s="282"/>
      <c r="AQ26" s="283"/>
      <c r="AR26" s="281"/>
      <c r="AS26" s="282"/>
      <c r="AT26" s="283"/>
      <c r="AU26" s="83"/>
      <c r="AV26" s="27"/>
      <c r="AW26" s="26"/>
      <c r="AY26" s="280"/>
      <c r="AZ26" s="280"/>
      <c r="BA26" s="280"/>
      <c r="BB26" s="280"/>
      <c r="BC26" s="280"/>
      <c r="BD26" s="280"/>
      <c r="BE26" s="280"/>
      <c r="BF26" s="280"/>
      <c r="BG26" s="280"/>
      <c r="BH26" s="280"/>
      <c r="BI26" s="280"/>
      <c r="BJ26" s="280"/>
      <c r="BK26" s="280"/>
      <c r="BL26" s="280"/>
      <c r="BM26" s="280"/>
      <c r="BN26" s="280"/>
      <c r="BO26" s="280"/>
      <c r="BP26" s="280"/>
      <c r="BQ26" s="280"/>
      <c r="BR26" s="280"/>
      <c r="BS26" s="280"/>
      <c r="BT26" s="280"/>
      <c r="BU26" s="280"/>
      <c r="BV26" s="280"/>
      <c r="BW26" s="280"/>
      <c r="BX26" s="280"/>
      <c r="BY26" s="34"/>
      <c r="BZ26" s="34"/>
      <c r="CA26" s="34"/>
    </row>
    <row r="27" spans="1:79" s="28" customFormat="1" ht="19.5" customHeight="1">
      <c r="A27" s="36"/>
      <c r="B27" s="25"/>
      <c r="C27" s="26"/>
      <c r="D27" s="319"/>
      <c r="E27" s="320"/>
      <c r="F27" s="294"/>
      <c r="G27" s="295"/>
      <c r="H27" s="295"/>
      <c r="I27" s="295"/>
      <c r="J27" s="296"/>
      <c r="K27" s="297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6"/>
      <c r="AA27" s="297"/>
      <c r="AB27" s="295"/>
      <c r="AC27" s="295"/>
      <c r="AD27" s="295"/>
      <c r="AE27" s="298"/>
      <c r="AF27" s="299"/>
      <c r="AG27" s="295"/>
      <c r="AH27" s="295"/>
      <c r="AI27" s="298"/>
      <c r="AJ27" s="299"/>
      <c r="AK27" s="295"/>
      <c r="AL27" s="295"/>
      <c r="AM27" s="300"/>
      <c r="AN27" s="26"/>
      <c r="AO27" s="281"/>
      <c r="AP27" s="282"/>
      <c r="AQ27" s="283"/>
      <c r="AR27" s="281"/>
      <c r="AS27" s="282"/>
      <c r="AT27" s="283"/>
      <c r="AU27" s="83"/>
      <c r="AV27" s="27"/>
      <c r="AW27" s="26"/>
      <c r="AY27" s="280"/>
      <c r="AZ27" s="280"/>
      <c r="BA27" s="280"/>
      <c r="BB27" s="280"/>
      <c r="BC27" s="280"/>
      <c r="BD27" s="280"/>
      <c r="BE27" s="280"/>
      <c r="BF27" s="280"/>
      <c r="BG27" s="280"/>
      <c r="BH27" s="280"/>
      <c r="BI27" s="280"/>
      <c r="BJ27" s="280"/>
      <c r="BK27" s="280"/>
      <c r="BL27" s="280"/>
      <c r="BM27" s="280"/>
      <c r="BN27" s="280"/>
      <c r="BO27" s="280"/>
      <c r="BP27" s="280"/>
      <c r="BQ27" s="280"/>
      <c r="BR27" s="280"/>
      <c r="BS27" s="280"/>
      <c r="BT27" s="280"/>
      <c r="BU27" s="280"/>
      <c r="BV27" s="280"/>
      <c r="BW27" s="280"/>
      <c r="BX27" s="280"/>
      <c r="BY27" s="34"/>
      <c r="BZ27" s="34"/>
      <c r="CA27" s="34"/>
    </row>
    <row r="28" spans="1:79" s="28" customFormat="1" ht="19.5" customHeight="1">
      <c r="A28" s="36"/>
      <c r="B28" s="25"/>
      <c r="C28" s="26"/>
      <c r="D28" s="319"/>
      <c r="E28" s="320"/>
      <c r="F28" s="291"/>
      <c r="G28" s="264"/>
      <c r="H28" s="264"/>
      <c r="I28" s="264"/>
      <c r="J28" s="292"/>
      <c r="K28" s="293"/>
      <c r="L28" s="264"/>
      <c r="M28" s="264"/>
      <c r="N28" s="264"/>
      <c r="O28" s="264"/>
      <c r="P28" s="264"/>
      <c r="Q28" s="264"/>
      <c r="R28" s="264"/>
      <c r="S28" s="264"/>
      <c r="T28" s="264"/>
      <c r="U28" s="264"/>
      <c r="V28" s="264"/>
      <c r="W28" s="264"/>
      <c r="X28" s="264"/>
      <c r="Y28" s="264"/>
      <c r="Z28" s="292"/>
      <c r="AA28" s="293"/>
      <c r="AB28" s="264"/>
      <c r="AC28" s="264"/>
      <c r="AD28" s="264"/>
      <c r="AE28" s="265"/>
      <c r="AF28" s="263"/>
      <c r="AG28" s="264"/>
      <c r="AH28" s="264"/>
      <c r="AI28" s="265"/>
      <c r="AJ28" s="263"/>
      <c r="AK28" s="264"/>
      <c r="AL28" s="264"/>
      <c r="AM28" s="266"/>
      <c r="AN28" s="26"/>
      <c r="AO28" s="281"/>
      <c r="AP28" s="282"/>
      <c r="AQ28" s="283"/>
      <c r="AR28" s="281"/>
      <c r="AS28" s="282"/>
      <c r="AT28" s="283"/>
      <c r="AU28" s="83"/>
      <c r="AV28" s="27"/>
      <c r="AW28" s="26"/>
      <c r="AY28" s="280"/>
      <c r="AZ28" s="280"/>
      <c r="BA28" s="280"/>
      <c r="BB28" s="280"/>
      <c r="BC28" s="280"/>
      <c r="BD28" s="280"/>
      <c r="BE28" s="280"/>
      <c r="BF28" s="280"/>
      <c r="BG28" s="280"/>
      <c r="BH28" s="280"/>
      <c r="BI28" s="280"/>
      <c r="BJ28" s="280"/>
      <c r="BK28" s="280"/>
      <c r="BL28" s="280"/>
      <c r="BM28" s="280"/>
      <c r="BN28" s="280"/>
      <c r="BO28" s="280"/>
      <c r="BP28" s="280"/>
      <c r="BQ28" s="280"/>
      <c r="BR28" s="280"/>
      <c r="BS28" s="280"/>
      <c r="BT28" s="280"/>
      <c r="BU28" s="280"/>
      <c r="BV28" s="280"/>
      <c r="BW28" s="280"/>
      <c r="BX28" s="280"/>
      <c r="BY28" s="34"/>
      <c r="BZ28" s="34"/>
      <c r="CA28" s="34"/>
    </row>
    <row r="29" spans="1:79" s="28" customFormat="1" ht="19.5" customHeight="1" thickBot="1">
      <c r="A29" s="36"/>
      <c r="B29" s="25"/>
      <c r="C29" s="26"/>
      <c r="D29" s="321"/>
      <c r="E29" s="322"/>
      <c r="F29" s="284" t="s">
        <v>44</v>
      </c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6"/>
      <c r="AA29" s="287"/>
      <c r="AB29" s="285"/>
      <c r="AC29" s="285"/>
      <c r="AD29" s="285"/>
      <c r="AE29" s="288"/>
      <c r="AF29" s="289"/>
      <c r="AG29" s="285"/>
      <c r="AH29" s="285"/>
      <c r="AI29" s="288"/>
      <c r="AJ29" s="289"/>
      <c r="AK29" s="285"/>
      <c r="AL29" s="285"/>
      <c r="AM29" s="290"/>
      <c r="AN29" s="26"/>
      <c r="AO29" s="26"/>
      <c r="AP29" s="26"/>
      <c r="AQ29" s="26"/>
      <c r="AR29" s="26"/>
      <c r="AS29" s="26"/>
      <c r="AT29" s="26"/>
      <c r="AU29" s="26"/>
      <c r="AV29" s="27"/>
      <c r="AW29" s="26"/>
      <c r="AY29" s="280"/>
      <c r="AZ29" s="280"/>
      <c r="BA29" s="280"/>
      <c r="BB29" s="280"/>
      <c r="BC29" s="280"/>
      <c r="BD29" s="280"/>
      <c r="BE29" s="280"/>
      <c r="BF29" s="280"/>
      <c r="BG29" s="280"/>
      <c r="BH29" s="280"/>
      <c r="BI29" s="280"/>
      <c r="BJ29" s="280"/>
      <c r="BK29" s="280"/>
      <c r="BL29" s="280"/>
      <c r="BM29" s="280"/>
      <c r="BN29" s="280"/>
      <c r="BO29" s="280"/>
      <c r="BP29" s="280"/>
      <c r="BQ29" s="280"/>
      <c r="BR29" s="280"/>
      <c r="BS29" s="280"/>
      <c r="BT29" s="280"/>
      <c r="BU29" s="280"/>
      <c r="BV29" s="280"/>
      <c r="BW29" s="280"/>
      <c r="BX29" s="280"/>
      <c r="BY29" s="34"/>
      <c r="BZ29" s="34"/>
      <c r="CA29" s="34"/>
    </row>
    <row r="30" spans="1:79" s="28" customFormat="1" ht="11.25" customHeight="1">
      <c r="A30" s="36"/>
      <c r="B30" s="25"/>
      <c r="C30" s="26"/>
      <c r="D30" s="84"/>
      <c r="E30" s="84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26"/>
      <c r="AO30" s="26"/>
      <c r="AP30" s="26"/>
      <c r="AQ30" s="26"/>
      <c r="AR30" s="26"/>
      <c r="AS30" s="26"/>
      <c r="AT30" s="26"/>
      <c r="AU30" s="26"/>
      <c r="AV30" s="27"/>
      <c r="AW30" s="26"/>
      <c r="AY30" s="280"/>
      <c r="AZ30" s="280"/>
      <c r="BA30" s="280"/>
      <c r="BB30" s="280"/>
      <c r="BC30" s="280"/>
      <c r="BD30" s="280"/>
      <c r="BE30" s="280"/>
      <c r="BF30" s="280"/>
      <c r="BG30" s="280"/>
      <c r="BH30" s="280"/>
      <c r="BI30" s="280"/>
      <c r="BJ30" s="280"/>
      <c r="BK30" s="280"/>
      <c r="BL30" s="280"/>
      <c r="BM30" s="280"/>
      <c r="BN30" s="280"/>
      <c r="BO30" s="280"/>
      <c r="BP30" s="280"/>
      <c r="BQ30" s="280"/>
      <c r="BR30" s="280"/>
      <c r="BS30" s="280"/>
      <c r="BT30" s="280"/>
      <c r="BU30" s="280"/>
      <c r="BV30" s="280"/>
      <c r="BW30" s="280"/>
      <c r="BX30" s="280"/>
      <c r="BY30" s="34"/>
      <c r="BZ30" s="34"/>
      <c r="CA30" s="34"/>
    </row>
    <row r="31" spans="1:79" s="28" customFormat="1" ht="11.25" customHeight="1">
      <c r="A31" s="36"/>
      <c r="B31" s="25"/>
      <c r="C31" s="26"/>
      <c r="D31" s="84"/>
      <c r="E31" s="84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204" t="s">
        <v>52</v>
      </c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78"/>
      <c r="AO31" s="78"/>
      <c r="AP31" s="78"/>
      <c r="AQ31" s="78"/>
      <c r="AR31" s="78"/>
      <c r="AS31" s="78"/>
      <c r="AT31" s="78"/>
      <c r="AU31" s="26"/>
      <c r="AV31" s="27"/>
      <c r="AW31" s="26"/>
      <c r="AY31" s="280"/>
      <c r="AZ31" s="280"/>
      <c r="BA31" s="280"/>
      <c r="BB31" s="280"/>
      <c r="BC31" s="280"/>
      <c r="BD31" s="280"/>
      <c r="BE31" s="280"/>
      <c r="BF31" s="280"/>
      <c r="BG31" s="280"/>
      <c r="BH31" s="280"/>
      <c r="BI31" s="280"/>
      <c r="BJ31" s="280"/>
      <c r="BK31" s="280"/>
      <c r="BL31" s="280"/>
      <c r="BM31" s="280"/>
      <c r="BN31" s="280"/>
      <c r="BO31" s="280"/>
      <c r="BP31" s="280"/>
      <c r="BQ31" s="280"/>
      <c r="BR31" s="280"/>
      <c r="BS31" s="280"/>
      <c r="BT31" s="280"/>
      <c r="BU31" s="280"/>
      <c r="BV31" s="280"/>
      <c r="BW31" s="280"/>
      <c r="BX31" s="280"/>
      <c r="BY31" s="34"/>
      <c r="BZ31" s="34"/>
      <c r="CA31" s="34"/>
    </row>
    <row r="32" spans="1:79" s="28" customFormat="1" ht="11.25" customHeight="1">
      <c r="A32" s="36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6"/>
      <c r="AW32" s="26"/>
    </row>
    <row r="33" spans="1:78" s="28" customFormat="1" ht="25.5" customHeight="1">
      <c r="A33" s="36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85"/>
      <c r="Z33" s="85"/>
      <c r="AA33" s="87" t="s">
        <v>32</v>
      </c>
      <c r="AB33" s="87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5"/>
      <c r="AV33" s="86"/>
      <c r="AW33" s="26"/>
      <c r="BA33" s="267"/>
      <c r="BB33" s="268"/>
      <c r="BC33" s="268"/>
      <c r="BD33" s="268"/>
      <c r="BE33" s="268"/>
      <c r="BF33" s="268"/>
      <c r="BG33" s="268"/>
      <c r="BH33" s="268"/>
      <c r="BI33" s="268"/>
      <c r="BJ33" s="268"/>
      <c r="BK33" s="268"/>
      <c r="BL33" s="268"/>
      <c r="BM33" s="268"/>
      <c r="BN33" s="268"/>
      <c r="BO33" s="268"/>
      <c r="BP33" s="268"/>
      <c r="BQ33" s="268"/>
      <c r="BR33" s="268"/>
      <c r="BS33" s="268"/>
      <c r="BT33" s="268"/>
      <c r="BU33" s="268"/>
      <c r="BV33" s="269"/>
      <c r="BW33" s="269"/>
      <c r="BX33" s="269"/>
      <c r="BY33" s="269"/>
      <c r="BZ33" s="269"/>
    </row>
    <row r="34" spans="1:78" s="28" customFormat="1" ht="18.75" customHeight="1">
      <c r="A34" s="36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6"/>
      <c r="AW34" s="26"/>
      <c r="BA34" s="268"/>
      <c r="BB34" s="268"/>
      <c r="BC34" s="268"/>
      <c r="BD34" s="268"/>
      <c r="BE34" s="268"/>
      <c r="BF34" s="268"/>
      <c r="BG34" s="268"/>
      <c r="BH34" s="268"/>
      <c r="BI34" s="268"/>
      <c r="BJ34" s="268"/>
      <c r="BK34" s="268"/>
      <c r="BL34" s="268"/>
      <c r="BM34" s="268"/>
      <c r="BN34" s="268"/>
      <c r="BO34" s="268"/>
      <c r="BP34" s="268"/>
      <c r="BQ34" s="268"/>
      <c r="BR34" s="268"/>
      <c r="BS34" s="268"/>
      <c r="BT34" s="268"/>
      <c r="BU34" s="268"/>
      <c r="BV34" s="269"/>
      <c r="BW34" s="269"/>
      <c r="BX34" s="269"/>
      <c r="BY34" s="269"/>
      <c r="BZ34" s="269"/>
    </row>
    <row r="35" spans="1:78" s="28" customFormat="1" ht="22.5" customHeight="1">
      <c r="A35" s="36"/>
      <c r="B35" s="25"/>
      <c r="C35" s="26"/>
      <c r="D35" s="30"/>
      <c r="E35" s="30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85"/>
      <c r="Z35" s="85"/>
      <c r="AA35" s="87" t="s">
        <v>33</v>
      </c>
      <c r="AB35" s="87"/>
      <c r="AC35" s="87"/>
      <c r="AD35" s="87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90" t="s">
        <v>45</v>
      </c>
      <c r="AU35" s="91"/>
      <c r="AV35" s="92"/>
      <c r="AW35" s="26"/>
      <c r="BA35" s="268"/>
      <c r="BB35" s="268"/>
      <c r="BC35" s="268"/>
      <c r="BD35" s="268"/>
      <c r="BE35" s="268"/>
      <c r="BF35" s="268"/>
      <c r="BG35" s="268"/>
      <c r="BH35" s="268"/>
      <c r="BI35" s="268"/>
      <c r="BJ35" s="268"/>
      <c r="BK35" s="268"/>
      <c r="BL35" s="268"/>
      <c r="BM35" s="268"/>
      <c r="BN35" s="268"/>
      <c r="BO35" s="268"/>
      <c r="BP35" s="268"/>
      <c r="BQ35" s="268"/>
      <c r="BR35" s="268"/>
      <c r="BS35" s="268"/>
      <c r="BT35" s="268"/>
      <c r="BU35" s="268"/>
      <c r="BV35" s="269"/>
      <c r="BW35" s="269"/>
      <c r="BX35" s="269"/>
      <c r="BY35" s="269"/>
      <c r="BZ35" s="269"/>
    </row>
    <row r="36" spans="1:78" s="28" customFormat="1" ht="11.25" customHeight="1">
      <c r="A36" s="36"/>
      <c r="B36" s="25"/>
      <c r="C36" s="26"/>
      <c r="D36" s="30"/>
      <c r="E36" s="30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85"/>
      <c r="Z36" s="85"/>
      <c r="AA36" s="93"/>
      <c r="AB36" s="93"/>
      <c r="AC36" s="93"/>
      <c r="AD36" s="93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1"/>
      <c r="AU36" s="91"/>
      <c r="AV36" s="92"/>
      <c r="AW36" s="26"/>
      <c r="BA36" s="268"/>
      <c r="BB36" s="268"/>
      <c r="BC36" s="268"/>
      <c r="BD36" s="268"/>
      <c r="BE36" s="268"/>
      <c r="BF36" s="268"/>
      <c r="BG36" s="268"/>
      <c r="BH36" s="268"/>
      <c r="BI36" s="268"/>
      <c r="BJ36" s="268"/>
      <c r="BK36" s="268"/>
      <c r="BL36" s="268"/>
      <c r="BM36" s="268"/>
      <c r="BN36" s="268"/>
      <c r="BO36" s="268"/>
      <c r="BP36" s="268"/>
      <c r="BQ36" s="268"/>
      <c r="BR36" s="268"/>
      <c r="BS36" s="268"/>
      <c r="BT36" s="268"/>
      <c r="BU36" s="268"/>
      <c r="BV36" s="269"/>
      <c r="BW36" s="269"/>
      <c r="BX36" s="269"/>
      <c r="BY36" s="269"/>
      <c r="BZ36" s="269"/>
    </row>
    <row r="37" spans="1:78" s="28" customFormat="1" ht="22.5" customHeight="1">
      <c r="A37" s="36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0" t="s">
        <v>46</v>
      </c>
      <c r="O37" s="271"/>
      <c r="P37" s="274"/>
      <c r="Q37" s="275"/>
      <c r="R37" s="275"/>
      <c r="S37" s="276"/>
      <c r="T37" s="274"/>
      <c r="U37" s="275"/>
      <c r="V37" s="275"/>
      <c r="W37" s="276"/>
      <c r="X37" s="274"/>
      <c r="Y37" s="275"/>
      <c r="Z37" s="275"/>
      <c r="AA37" s="276"/>
      <c r="AB37" s="26"/>
      <c r="AC37" s="270" t="s">
        <v>47</v>
      </c>
      <c r="AD37" s="271"/>
      <c r="AE37" s="274"/>
      <c r="AF37" s="275"/>
      <c r="AG37" s="275"/>
      <c r="AH37" s="276"/>
      <c r="AI37" s="274"/>
      <c r="AJ37" s="275"/>
      <c r="AK37" s="275"/>
      <c r="AL37" s="276"/>
      <c r="AM37" s="274"/>
      <c r="AN37" s="275"/>
      <c r="AO37" s="275"/>
      <c r="AP37" s="276"/>
      <c r="AQ37" s="274"/>
      <c r="AR37" s="275"/>
      <c r="AS37" s="275"/>
      <c r="AT37" s="276"/>
      <c r="AU37" s="37"/>
      <c r="AV37" s="27"/>
      <c r="AW37" s="26"/>
    </row>
    <row r="38" spans="1:78" s="28" customFormat="1" ht="22.5" customHeight="1">
      <c r="A38" s="36"/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2"/>
      <c r="O38" s="273"/>
      <c r="P38" s="277"/>
      <c r="Q38" s="278"/>
      <c r="R38" s="278"/>
      <c r="S38" s="279"/>
      <c r="T38" s="277"/>
      <c r="U38" s="278"/>
      <c r="V38" s="278"/>
      <c r="W38" s="279"/>
      <c r="X38" s="277"/>
      <c r="Y38" s="278"/>
      <c r="Z38" s="278"/>
      <c r="AA38" s="279"/>
      <c r="AB38" s="26"/>
      <c r="AC38" s="272"/>
      <c r="AD38" s="273"/>
      <c r="AE38" s="277"/>
      <c r="AF38" s="278"/>
      <c r="AG38" s="278"/>
      <c r="AH38" s="279"/>
      <c r="AI38" s="277"/>
      <c r="AJ38" s="278"/>
      <c r="AK38" s="278"/>
      <c r="AL38" s="279"/>
      <c r="AM38" s="277"/>
      <c r="AN38" s="278"/>
      <c r="AO38" s="278"/>
      <c r="AP38" s="279"/>
      <c r="AQ38" s="277"/>
      <c r="AR38" s="278"/>
      <c r="AS38" s="278"/>
      <c r="AT38" s="279"/>
      <c r="AU38" s="37"/>
      <c r="AV38" s="27"/>
      <c r="AW38" s="26"/>
    </row>
    <row r="39" spans="1:78" s="42" customFormat="1" ht="33" customHeight="1">
      <c r="A39" s="36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95"/>
      <c r="AS39" s="95"/>
      <c r="AT39" s="96" t="s">
        <v>21</v>
      </c>
      <c r="AU39" s="96"/>
      <c r="AV39" s="97"/>
      <c r="AW39" s="36"/>
    </row>
    <row r="40" spans="1:78" s="42" customFormat="1" ht="6.75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98"/>
      <c r="AS40" s="98"/>
      <c r="AT40" s="99"/>
      <c r="AU40" s="99"/>
      <c r="AV40" s="98"/>
      <c r="AW40" s="36"/>
    </row>
    <row r="41" spans="1:78" s="43" customFormat="1" ht="13.5"/>
    <row r="42" spans="1:78" s="44" customFormat="1" ht="13.5"/>
    <row r="43" spans="1:78" s="44" customFormat="1" ht="13.5"/>
    <row r="44" spans="1:78" s="44" customFormat="1" ht="13.5"/>
    <row r="45" spans="1:78" s="44" customFormat="1" ht="13.5"/>
    <row r="46" spans="1:78" s="100" customFormat="1" ht="13.5"/>
    <row r="47" spans="1:78" s="42" customFormat="1" ht="13.5"/>
  </sheetData>
  <sheetProtection sheet="1" objects="1" scenarios="1"/>
  <mergeCells count="150">
    <mergeCell ref="C1:K2"/>
    <mergeCell ref="S2:AE2"/>
    <mergeCell ref="AY2:BA2"/>
    <mergeCell ref="D5:V5"/>
    <mergeCell ref="G7:Q8"/>
    <mergeCell ref="R7:S8"/>
    <mergeCell ref="T7:AM8"/>
    <mergeCell ref="D11:E29"/>
    <mergeCell ref="F11:J11"/>
    <mergeCell ref="K11:Z11"/>
    <mergeCell ref="AA11:AM11"/>
    <mergeCell ref="AO11:AQ11"/>
    <mergeCell ref="AR11:AT11"/>
    <mergeCell ref="F12:J12"/>
    <mergeCell ref="K12:Z12"/>
    <mergeCell ref="AA12:AE12"/>
    <mergeCell ref="AF12:AI12"/>
    <mergeCell ref="AY13:BO14"/>
    <mergeCell ref="F14:J14"/>
    <mergeCell ref="K14:Z14"/>
    <mergeCell ref="AA14:AE14"/>
    <mergeCell ref="AF14:AI14"/>
    <mergeCell ref="AJ14:AM14"/>
    <mergeCell ref="AO14:AQ14"/>
    <mergeCell ref="AR14:AT14"/>
    <mergeCell ref="AJ12:AM12"/>
    <mergeCell ref="AO12:AQ12"/>
    <mergeCell ref="AR12:AT12"/>
    <mergeCell ref="F13:J13"/>
    <mergeCell ref="K13:Z13"/>
    <mergeCell ref="AA13:AE13"/>
    <mergeCell ref="AF13:AI13"/>
    <mergeCell ref="AJ13:AM13"/>
    <mergeCell ref="AO13:AQ13"/>
    <mergeCell ref="AR13:AT13"/>
    <mergeCell ref="K17:Z17"/>
    <mergeCell ref="AA17:AE17"/>
    <mergeCell ref="AF17:AI17"/>
    <mergeCell ref="AJ17:AM17"/>
    <mergeCell ref="AO17:AQ17"/>
    <mergeCell ref="AR17:AT17"/>
    <mergeCell ref="AR15:AT15"/>
    <mergeCell ref="AY15:BV18"/>
    <mergeCell ref="F16:J16"/>
    <mergeCell ref="K16:Z16"/>
    <mergeCell ref="AA16:AE16"/>
    <mergeCell ref="AF16:AI16"/>
    <mergeCell ref="AJ16:AM16"/>
    <mergeCell ref="AO16:AQ16"/>
    <mergeCell ref="AR16:AT16"/>
    <mergeCell ref="F17:J17"/>
    <mergeCell ref="F15:J15"/>
    <mergeCell ref="K15:Z15"/>
    <mergeCell ref="AA15:AE15"/>
    <mergeCell ref="AF15:AI15"/>
    <mergeCell ref="AJ15:AM15"/>
    <mergeCell ref="AO15:AQ15"/>
    <mergeCell ref="AR18:AT18"/>
    <mergeCell ref="F19:J19"/>
    <mergeCell ref="K19:Z19"/>
    <mergeCell ref="AA19:AE19"/>
    <mergeCell ref="AF19:AI19"/>
    <mergeCell ref="AJ19:AM19"/>
    <mergeCell ref="AO19:AQ19"/>
    <mergeCell ref="AR19:AT19"/>
    <mergeCell ref="F18:J18"/>
    <mergeCell ref="K18:Z18"/>
    <mergeCell ref="AA18:AE18"/>
    <mergeCell ref="AF18:AI18"/>
    <mergeCell ref="AJ18:AM18"/>
    <mergeCell ref="AO18:AQ18"/>
    <mergeCell ref="AY19:BX23"/>
    <mergeCell ref="F20:J20"/>
    <mergeCell ref="K20:Z20"/>
    <mergeCell ref="AA20:AE20"/>
    <mergeCell ref="AF20:AI20"/>
    <mergeCell ref="AJ20:AM20"/>
    <mergeCell ref="AO20:AQ20"/>
    <mergeCell ref="AR20:AT20"/>
    <mergeCell ref="F21:J21"/>
    <mergeCell ref="K21:Z21"/>
    <mergeCell ref="AA21:AE21"/>
    <mergeCell ref="AF21:AI21"/>
    <mergeCell ref="AJ21:AM21"/>
    <mergeCell ref="AO21:AQ21"/>
    <mergeCell ref="AR21:AT21"/>
    <mergeCell ref="F22:J22"/>
    <mergeCell ref="K22:Z22"/>
    <mergeCell ref="AA22:AE22"/>
    <mergeCell ref="AF22:AI22"/>
    <mergeCell ref="AJ22:AM22"/>
    <mergeCell ref="AO22:AQ22"/>
    <mergeCell ref="AR22:AT22"/>
    <mergeCell ref="F23:J23"/>
    <mergeCell ref="K23:Z23"/>
    <mergeCell ref="AA23:AE23"/>
    <mergeCell ref="AF23:AI23"/>
    <mergeCell ref="AJ23:AM23"/>
    <mergeCell ref="AO23:AQ23"/>
    <mergeCell ref="AR23:AT23"/>
    <mergeCell ref="AR24:AT24"/>
    <mergeCell ref="F25:J25"/>
    <mergeCell ref="K25:Z25"/>
    <mergeCell ref="AA25:AE25"/>
    <mergeCell ref="AF25:AI25"/>
    <mergeCell ref="AJ25:AM25"/>
    <mergeCell ref="AO25:AQ25"/>
    <mergeCell ref="AR25:AT25"/>
    <mergeCell ref="F24:J24"/>
    <mergeCell ref="K24:Z24"/>
    <mergeCell ref="AA24:AE24"/>
    <mergeCell ref="AF24:AI24"/>
    <mergeCell ref="AJ24:AM24"/>
    <mergeCell ref="AO24:AQ24"/>
    <mergeCell ref="AA26:AE26"/>
    <mergeCell ref="AF26:AI26"/>
    <mergeCell ref="AJ26:AM26"/>
    <mergeCell ref="AO26:AQ26"/>
    <mergeCell ref="AR26:AT26"/>
    <mergeCell ref="F27:J27"/>
    <mergeCell ref="K27:Z27"/>
    <mergeCell ref="AA27:AE27"/>
    <mergeCell ref="AF27:AI27"/>
    <mergeCell ref="AJ27:AM27"/>
    <mergeCell ref="AO27:AQ27"/>
    <mergeCell ref="AR27:AT27"/>
    <mergeCell ref="AF28:AI28"/>
    <mergeCell ref="AJ28:AM28"/>
    <mergeCell ref="BA33:BZ36"/>
    <mergeCell ref="N37:O38"/>
    <mergeCell ref="P37:S38"/>
    <mergeCell ref="T37:W38"/>
    <mergeCell ref="X37:AA38"/>
    <mergeCell ref="AC37:AD38"/>
    <mergeCell ref="AE37:AH38"/>
    <mergeCell ref="AI37:AL38"/>
    <mergeCell ref="AM37:AP38"/>
    <mergeCell ref="AQ37:AT38"/>
    <mergeCell ref="AY25:BX31"/>
    <mergeCell ref="AO28:AQ28"/>
    <mergeCell ref="AR28:AT28"/>
    <mergeCell ref="F29:Z29"/>
    <mergeCell ref="AA29:AE29"/>
    <mergeCell ref="AF29:AI29"/>
    <mergeCell ref="AJ29:AM29"/>
    <mergeCell ref="F28:J28"/>
    <mergeCell ref="K28:Z28"/>
    <mergeCell ref="AA28:AE28"/>
    <mergeCell ref="F26:J26"/>
    <mergeCell ref="K26:Z26"/>
  </mergeCells>
  <phoneticPr fontId="1"/>
  <printOptions horizontalCentered="1" gridLinesSet="0"/>
  <pageMargins left="0.19685039370078741" right="0.19685039370078741" top="0.70866141732283472" bottom="0.19685039370078741" header="0.47244094488188981" footer="0.19685039370078741"/>
  <pageSetup paperSize="9" fitToHeight="4" orientation="portrait" r:id="rId1"/>
  <headerFooter alignWithMargins="0">
    <oddHeader>&amp;L&amp;"HG丸ｺﾞｼｯｸM-PRO,ﾒﾃﾞｨｳﾑ 太字"&amp;9専用請求書記入方法&amp;R&amp;"HG丸ｺﾞｼｯｸM-PRO,ﾒﾃﾞｨｳﾑ"&amp;8Ｐ1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1"/>
  <sheetViews>
    <sheetView showGridLines="0" showZeros="0" topLeftCell="A22" zoomScale="85" zoomScaleNormal="85" zoomScaleSheetLayoutView="100" workbookViewId="0">
      <selection activeCell="F49" sqref="F49:G50"/>
    </sheetView>
  </sheetViews>
  <sheetFormatPr defaultRowHeight="18.95" customHeight="1"/>
  <cols>
    <col min="1" max="1" width="5.625" style="14" customWidth="1"/>
    <col min="2" max="2" width="18.625" style="14" customWidth="1"/>
    <col min="3" max="3" width="23.625" style="14" customWidth="1"/>
    <col min="4" max="4" width="3.625" style="14" customWidth="1"/>
    <col min="5" max="6" width="10.625" style="14" customWidth="1"/>
    <col min="7" max="7" width="13.625" style="14" customWidth="1"/>
    <col min="8" max="8" width="10.125" style="14" customWidth="1"/>
    <col min="9" max="9" width="2.625" style="14" customWidth="1"/>
    <col min="10" max="10" width="10.25" style="14" bestFit="1" customWidth="1"/>
    <col min="11" max="11" width="19.125" style="14" customWidth="1"/>
    <col min="12" max="16384" width="9" style="14"/>
  </cols>
  <sheetData>
    <row r="1" spans="1:12" ht="18.75" customHeight="1">
      <c r="A1" s="213"/>
      <c r="B1" s="213"/>
      <c r="C1" s="213"/>
      <c r="D1" s="213"/>
      <c r="E1" s="213"/>
      <c r="F1" s="213"/>
      <c r="G1" s="452">
        <f>'明細書（ＫＦＣ提出）①入力'!J1</f>
        <v>0</v>
      </c>
      <c r="H1" s="452"/>
      <c r="J1" s="220"/>
      <c r="K1" s="462"/>
      <c r="L1" s="462"/>
    </row>
    <row r="2" spans="1:12" ht="4.5" customHeight="1">
      <c r="A2" s="213"/>
      <c r="B2" s="213"/>
      <c r="C2" s="213"/>
      <c r="D2" s="213"/>
      <c r="E2" s="213"/>
      <c r="F2" s="213"/>
      <c r="G2" s="213"/>
      <c r="H2" s="213"/>
    </row>
    <row r="3" spans="1:12" ht="23.25" customHeight="1" thickBot="1">
      <c r="A3" s="219"/>
      <c r="B3" s="219"/>
      <c r="C3" s="447" t="s">
        <v>58</v>
      </c>
      <c r="D3" s="447"/>
      <c r="E3" s="447"/>
      <c r="F3" s="219"/>
      <c r="G3" s="219"/>
      <c r="H3" s="219"/>
      <c r="J3" s="15"/>
      <c r="K3" s="221"/>
      <c r="L3" s="238"/>
    </row>
    <row r="4" spans="1:12" ht="9" customHeight="1" thickTop="1">
      <c r="A4" s="124"/>
      <c r="B4" s="125"/>
      <c r="C4" s="126"/>
      <c r="D4" s="126"/>
      <c r="E4" s="127"/>
      <c r="F4" s="217"/>
      <c r="G4" s="217"/>
      <c r="H4" s="218"/>
      <c r="J4" s="15"/>
    </row>
    <row r="5" spans="1:12" s="16" customFormat="1" ht="21" customHeight="1">
      <c r="A5" s="128" t="s">
        <v>3</v>
      </c>
      <c r="B5" s="129" t="s">
        <v>49</v>
      </c>
      <c r="C5" s="129" t="s">
        <v>5</v>
      </c>
      <c r="D5" s="130" t="s">
        <v>2</v>
      </c>
      <c r="E5" s="129" t="s">
        <v>9</v>
      </c>
      <c r="F5" s="129" t="s">
        <v>6</v>
      </c>
      <c r="G5" s="129" t="s">
        <v>8</v>
      </c>
      <c r="H5" s="129" t="s">
        <v>7</v>
      </c>
      <c r="J5" s="198"/>
      <c r="K5" s="199"/>
    </row>
    <row r="6" spans="1:12" ht="17.45" customHeight="1">
      <c r="A6" s="424"/>
      <c r="B6" s="455"/>
      <c r="C6" s="169"/>
      <c r="D6" s="428"/>
      <c r="E6" s="429"/>
      <c r="F6" s="429"/>
      <c r="G6" s="450" t="str">
        <f>IF(E6*F6=0,"",E6*F6)</f>
        <v/>
      </c>
      <c r="H6" s="173"/>
      <c r="J6" s="200"/>
      <c r="K6" s="199"/>
    </row>
    <row r="7" spans="1:12" ht="17.45" customHeight="1">
      <c r="A7" s="425"/>
      <c r="B7" s="456"/>
      <c r="C7" s="170"/>
      <c r="D7" s="419"/>
      <c r="E7" s="421"/>
      <c r="F7" s="421"/>
      <c r="G7" s="451"/>
      <c r="H7" s="174"/>
      <c r="J7" s="200"/>
      <c r="K7" s="200"/>
    </row>
    <row r="8" spans="1:12" ht="17.45" customHeight="1">
      <c r="A8" s="426"/>
      <c r="B8" s="438"/>
      <c r="C8" s="171"/>
      <c r="D8" s="418"/>
      <c r="E8" s="420"/>
      <c r="F8" s="420"/>
      <c r="G8" s="422" t="str">
        <f>IF(E8*F8=0,"",E8*F8)</f>
        <v/>
      </c>
      <c r="H8" s="175"/>
    </row>
    <row r="9" spans="1:12" ht="17.45" customHeight="1">
      <c r="A9" s="425"/>
      <c r="B9" s="439"/>
      <c r="C9" s="170"/>
      <c r="D9" s="419"/>
      <c r="E9" s="421"/>
      <c r="F9" s="421"/>
      <c r="G9" s="423"/>
      <c r="H9" s="174"/>
    </row>
    <row r="10" spans="1:12" ht="17.45" customHeight="1">
      <c r="A10" s="427"/>
      <c r="B10" s="438"/>
      <c r="C10" s="169"/>
      <c r="D10" s="418"/>
      <c r="E10" s="420"/>
      <c r="F10" s="420"/>
      <c r="G10" s="422" t="str">
        <f t="shared" ref="G10" si="0">IF(E10*F10=0,"",E10*F10)</f>
        <v/>
      </c>
      <c r="H10" s="173"/>
    </row>
    <row r="11" spans="1:12" ht="17.45" customHeight="1">
      <c r="A11" s="425"/>
      <c r="B11" s="439"/>
      <c r="C11" s="170"/>
      <c r="D11" s="419"/>
      <c r="E11" s="421"/>
      <c r="F11" s="421"/>
      <c r="G11" s="423"/>
      <c r="H11" s="174"/>
    </row>
    <row r="12" spans="1:12" ht="17.45" customHeight="1">
      <c r="A12" s="427"/>
      <c r="B12" s="438"/>
      <c r="C12" s="169"/>
      <c r="D12" s="418"/>
      <c r="E12" s="420"/>
      <c r="F12" s="420"/>
      <c r="G12" s="422" t="str">
        <f t="shared" ref="G12" si="1">IF(E12*F12=0,"",E12*F12)</f>
        <v/>
      </c>
      <c r="H12" s="173"/>
    </row>
    <row r="13" spans="1:12" ht="17.45" customHeight="1">
      <c r="A13" s="425"/>
      <c r="B13" s="439"/>
      <c r="C13" s="170"/>
      <c r="D13" s="419"/>
      <c r="E13" s="421"/>
      <c r="F13" s="421"/>
      <c r="G13" s="423"/>
      <c r="H13" s="174"/>
    </row>
    <row r="14" spans="1:12" ht="17.45" customHeight="1">
      <c r="A14" s="427"/>
      <c r="B14" s="438"/>
      <c r="C14" s="169"/>
      <c r="D14" s="418"/>
      <c r="E14" s="420"/>
      <c r="F14" s="420"/>
      <c r="G14" s="422" t="str">
        <f t="shared" ref="G14" si="2">IF(E14*F14=0,"",E14*F14)</f>
        <v/>
      </c>
      <c r="H14" s="173"/>
    </row>
    <row r="15" spans="1:12" ht="17.45" customHeight="1">
      <c r="A15" s="425"/>
      <c r="B15" s="439"/>
      <c r="C15" s="170"/>
      <c r="D15" s="419"/>
      <c r="E15" s="421"/>
      <c r="F15" s="421"/>
      <c r="G15" s="423"/>
      <c r="H15" s="174"/>
    </row>
    <row r="16" spans="1:12" ht="17.45" customHeight="1">
      <c r="A16" s="427"/>
      <c r="B16" s="438"/>
      <c r="C16" s="169"/>
      <c r="D16" s="418"/>
      <c r="E16" s="420"/>
      <c r="F16" s="420"/>
      <c r="G16" s="422" t="str">
        <f t="shared" ref="G16" si="3">IF(E16*F16=0,"",E16*F16)</f>
        <v/>
      </c>
      <c r="H16" s="173"/>
    </row>
    <row r="17" spans="1:8" ht="17.45" customHeight="1">
      <c r="A17" s="425"/>
      <c r="B17" s="439"/>
      <c r="C17" s="170"/>
      <c r="D17" s="419"/>
      <c r="E17" s="421"/>
      <c r="F17" s="421"/>
      <c r="G17" s="423"/>
      <c r="H17" s="174"/>
    </row>
    <row r="18" spans="1:8" ht="17.45" customHeight="1">
      <c r="A18" s="427"/>
      <c r="B18" s="438"/>
      <c r="C18" s="169"/>
      <c r="D18" s="418"/>
      <c r="E18" s="420"/>
      <c r="F18" s="420"/>
      <c r="G18" s="422" t="str">
        <f t="shared" ref="G18" si="4">IF(E18*F18=0,"",E18*F18)</f>
        <v/>
      </c>
      <c r="H18" s="173"/>
    </row>
    <row r="19" spans="1:8" ht="17.45" customHeight="1">
      <c r="A19" s="425"/>
      <c r="B19" s="439"/>
      <c r="C19" s="170"/>
      <c r="D19" s="419"/>
      <c r="E19" s="421"/>
      <c r="F19" s="421"/>
      <c r="G19" s="423"/>
      <c r="H19" s="174"/>
    </row>
    <row r="20" spans="1:8" ht="17.45" customHeight="1">
      <c r="A20" s="427"/>
      <c r="B20" s="438"/>
      <c r="C20" s="169"/>
      <c r="D20" s="418"/>
      <c r="E20" s="420"/>
      <c r="F20" s="420"/>
      <c r="G20" s="422" t="str">
        <f t="shared" ref="G20" si="5">IF(E20*F20=0,"",E20*F20)</f>
        <v/>
      </c>
      <c r="H20" s="173"/>
    </row>
    <row r="21" spans="1:8" ht="17.45" customHeight="1">
      <c r="A21" s="425"/>
      <c r="B21" s="439"/>
      <c r="C21" s="170"/>
      <c r="D21" s="419"/>
      <c r="E21" s="421"/>
      <c r="F21" s="421"/>
      <c r="G21" s="423"/>
      <c r="H21" s="174"/>
    </row>
    <row r="22" spans="1:8" ht="17.45" customHeight="1">
      <c r="A22" s="427"/>
      <c r="B22" s="438"/>
      <c r="C22" s="169"/>
      <c r="D22" s="418"/>
      <c r="E22" s="420"/>
      <c r="F22" s="420"/>
      <c r="G22" s="422" t="str">
        <f t="shared" ref="G22" si="6">IF(E22*F22=0,"",E22*F22)</f>
        <v/>
      </c>
      <c r="H22" s="173"/>
    </row>
    <row r="23" spans="1:8" ht="17.45" customHeight="1">
      <c r="A23" s="425"/>
      <c r="B23" s="439"/>
      <c r="C23" s="170"/>
      <c r="D23" s="419"/>
      <c r="E23" s="421"/>
      <c r="F23" s="421"/>
      <c r="G23" s="423"/>
      <c r="H23" s="174"/>
    </row>
    <row r="24" spans="1:8" ht="17.45" customHeight="1">
      <c r="A24" s="427"/>
      <c r="B24" s="438"/>
      <c r="C24" s="169"/>
      <c r="D24" s="418"/>
      <c r="E24" s="420"/>
      <c r="F24" s="420"/>
      <c r="G24" s="422" t="str">
        <f t="shared" ref="G24" si="7">IF(E24*F24=0,"",E24*F24)</f>
        <v/>
      </c>
      <c r="H24" s="173"/>
    </row>
    <row r="25" spans="1:8" ht="17.45" customHeight="1">
      <c r="A25" s="425"/>
      <c r="B25" s="439"/>
      <c r="C25" s="170"/>
      <c r="D25" s="419"/>
      <c r="E25" s="421"/>
      <c r="F25" s="421"/>
      <c r="G25" s="423"/>
      <c r="H25" s="174"/>
    </row>
    <row r="26" spans="1:8" ht="17.45" customHeight="1">
      <c r="A26" s="427"/>
      <c r="B26" s="438"/>
      <c r="C26" s="169"/>
      <c r="D26" s="418"/>
      <c r="E26" s="420"/>
      <c r="F26" s="420"/>
      <c r="G26" s="422" t="str">
        <f t="shared" ref="G26" si="8">IF(E26*F26=0,"",E26*F26)</f>
        <v/>
      </c>
      <c r="H26" s="173"/>
    </row>
    <row r="27" spans="1:8" ht="17.45" customHeight="1">
      <c r="A27" s="425"/>
      <c r="B27" s="439"/>
      <c r="C27" s="170"/>
      <c r="D27" s="419"/>
      <c r="E27" s="421"/>
      <c r="F27" s="421"/>
      <c r="G27" s="423"/>
      <c r="H27" s="174"/>
    </row>
    <row r="28" spans="1:8" ht="17.45" customHeight="1">
      <c r="A28" s="427"/>
      <c r="B28" s="438"/>
      <c r="C28" s="169"/>
      <c r="D28" s="418"/>
      <c r="E28" s="420"/>
      <c r="F28" s="420"/>
      <c r="G28" s="422" t="str">
        <f>IF(E28*F28=0,"",E28*F28)</f>
        <v/>
      </c>
      <c r="H28" s="173"/>
    </row>
    <row r="29" spans="1:8" ht="17.45" customHeight="1">
      <c r="A29" s="425"/>
      <c r="B29" s="439"/>
      <c r="C29" s="170"/>
      <c r="D29" s="419"/>
      <c r="E29" s="421"/>
      <c r="F29" s="421"/>
      <c r="G29" s="423"/>
      <c r="H29" s="174"/>
    </row>
    <row r="30" spans="1:8" ht="17.45" customHeight="1">
      <c r="A30" s="427"/>
      <c r="B30" s="438"/>
      <c r="C30" s="169"/>
      <c r="D30" s="418"/>
      <c r="E30" s="420"/>
      <c r="F30" s="420"/>
      <c r="G30" s="422" t="str">
        <f t="shared" ref="G30" si="9">IF(E30*F30=0,"",E30*F30)</f>
        <v/>
      </c>
      <c r="H30" s="173"/>
    </row>
    <row r="31" spans="1:8" ht="17.45" customHeight="1">
      <c r="A31" s="425"/>
      <c r="B31" s="439"/>
      <c r="C31" s="170"/>
      <c r="D31" s="419"/>
      <c r="E31" s="421"/>
      <c r="F31" s="421"/>
      <c r="G31" s="423"/>
      <c r="H31" s="174"/>
    </row>
    <row r="32" spans="1:8" ht="17.45" customHeight="1">
      <c r="A32" s="427"/>
      <c r="B32" s="438"/>
      <c r="C32" s="169"/>
      <c r="D32" s="418"/>
      <c r="E32" s="420"/>
      <c r="F32" s="420"/>
      <c r="G32" s="422" t="str">
        <f t="shared" ref="G32" si="10">IF(E32*F32=0,"",E32*F32)</f>
        <v/>
      </c>
      <c r="H32" s="173"/>
    </row>
    <row r="33" spans="1:8" ht="17.45" customHeight="1">
      <c r="A33" s="425"/>
      <c r="B33" s="439"/>
      <c r="C33" s="170"/>
      <c r="D33" s="419"/>
      <c r="E33" s="421"/>
      <c r="F33" s="421"/>
      <c r="G33" s="423"/>
      <c r="H33" s="174"/>
    </row>
    <row r="34" spans="1:8" ht="17.45" customHeight="1">
      <c r="A34" s="427"/>
      <c r="B34" s="438"/>
      <c r="C34" s="169"/>
      <c r="D34" s="418"/>
      <c r="E34" s="420"/>
      <c r="F34" s="420"/>
      <c r="G34" s="422" t="str">
        <f t="shared" ref="G34" si="11">IF(E34*F34=0,"",E34*F34)</f>
        <v/>
      </c>
      <c r="H34" s="173"/>
    </row>
    <row r="35" spans="1:8" ht="17.45" customHeight="1">
      <c r="A35" s="425"/>
      <c r="B35" s="439"/>
      <c r="C35" s="170"/>
      <c r="D35" s="419"/>
      <c r="E35" s="421"/>
      <c r="F35" s="421"/>
      <c r="G35" s="423"/>
      <c r="H35" s="174"/>
    </row>
    <row r="36" spans="1:8" ht="17.45" customHeight="1">
      <c r="A36" s="427"/>
      <c r="B36" s="438"/>
      <c r="C36" s="169"/>
      <c r="D36" s="418"/>
      <c r="E36" s="420"/>
      <c r="F36" s="420"/>
      <c r="G36" s="422" t="str">
        <f t="shared" ref="G36" si="12">IF(E36*F36=0,"",E36*F36)</f>
        <v/>
      </c>
      <c r="H36" s="173"/>
    </row>
    <row r="37" spans="1:8" ht="17.45" customHeight="1">
      <c r="A37" s="425"/>
      <c r="B37" s="439"/>
      <c r="C37" s="170"/>
      <c r="D37" s="419"/>
      <c r="E37" s="421"/>
      <c r="F37" s="421"/>
      <c r="G37" s="423"/>
      <c r="H37" s="174"/>
    </row>
    <row r="38" spans="1:8" ht="17.45" customHeight="1">
      <c r="A38" s="426"/>
      <c r="B38" s="438"/>
      <c r="C38" s="171"/>
      <c r="D38" s="418"/>
      <c r="E38" s="420"/>
      <c r="F38" s="420"/>
      <c r="G38" s="422" t="str">
        <f t="shared" ref="G38" si="13">IF(E38*F38=0,"",E38*F38)</f>
        <v/>
      </c>
      <c r="H38" s="175"/>
    </row>
    <row r="39" spans="1:8" ht="17.45" customHeight="1" thickBot="1">
      <c r="A39" s="435"/>
      <c r="B39" s="439"/>
      <c r="C39" s="172"/>
      <c r="D39" s="454"/>
      <c r="E39" s="440"/>
      <c r="F39" s="440"/>
      <c r="G39" s="430"/>
      <c r="H39" s="176"/>
    </row>
    <row r="40" spans="1:8" ht="15" customHeight="1" thickTop="1">
      <c r="A40" s="436"/>
      <c r="B40" s="131"/>
      <c r="C40" s="132"/>
      <c r="D40" s="448"/>
      <c r="E40" s="443" t="s">
        <v>24</v>
      </c>
      <c r="F40" s="445" t="s">
        <v>23</v>
      </c>
      <c r="G40" s="413" t="str">
        <f>IF(SUM(G4:G39)=0,"",SUM(G4:G39))</f>
        <v/>
      </c>
      <c r="H40" s="133"/>
    </row>
    <row r="41" spans="1:8" ht="15" customHeight="1">
      <c r="A41" s="437"/>
      <c r="B41" s="134"/>
      <c r="C41" s="135"/>
      <c r="D41" s="449"/>
      <c r="E41" s="444"/>
      <c r="F41" s="446"/>
      <c r="G41" s="414"/>
      <c r="H41" s="136"/>
    </row>
    <row r="42" spans="1:8" ht="15" customHeight="1">
      <c r="A42" s="437"/>
      <c r="B42" s="137"/>
      <c r="C42" s="138"/>
      <c r="D42" s="137"/>
      <c r="E42" s="431" t="s">
        <v>22</v>
      </c>
      <c r="F42" s="416">
        <v>0.1</v>
      </c>
      <c r="G42" s="415" t="str">
        <f>IF(E6*F6=0,"",G40*F42)</f>
        <v/>
      </c>
      <c r="H42" s="139"/>
    </row>
    <row r="43" spans="1:8" ht="15" customHeight="1">
      <c r="A43" s="437"/>
      <c r="B43" s="137"/>
      <c r="C43" s="138"/>
      <c r="D43" s="140"/>
      <c r="E43" s="432"/>
      <c r="F43" s="417"/>
      <c r="G43" s="414"/>
      <c r="H43" s="141"/>
    </row>
    <row r="44" spans="1:8" ht="15" customHeight="1">
      <c r="A44" s="202"/>
      <c r="B44" s="137"/>
      <c r="C44" s="138"/>
      <c r="D44" s="142"/>
      <c r="E44" s="431" t="s">
        <v>26</v>
      </c>
      <c r="F44" s="441" t="s">
        <v>25</v>
      </c>
      <c r="G44" s="415" t="str">
        <f>IF(E6*F6=0,"",G40+G42)</f>
        <v/>
      </c>
      <c r="H44" s="143"/>
    </row>
    <row r="45" spans="1:8" ht="15" customHeight="1">
      <c r="A45" s="144"/>
      <c r="B45" s="140"/>
      <c r="C45" s="145"/>
      <c r="D45" s="140"/>
      <c r="E45" s="432"/>
      <c r="F45" s="442"/>
      <c r="G45" s="414"/>
      <c r="H45" s="145"/>
    </row>
    <row r="46" spans="1:8" ht="3" customHeight="1">
      <c r="A46" s="126"/>
      <c r="B46" s="126"/>
      <c r="C46" s="126"/>
      <c r="D46" s="126"/>
      <c r="E46" s="126"/>
      <c r="F46" s="126"/>
      <c r="G46" s="126"/>
      <c r="H46" s="146"/>
    </row>
    <row r="47" spans="1:8" ht="26.1" customHeight="1">
      <c r="A47" s="433" t="s">
        <v>57</v>
      </c>
      <c r="B47" s="433"/>
      <c r="C47" s="433"/>
      <c r="D47" s="216"/>
      <c r="E47" s="208" t="s">
        <v>56</v>
      </c>
      <c r="F47" s="209"/>
      <c r="G47" s="434">
        <f>'明細書（ＫＦＣ提出）①入力'!K1</f>
        <v>0</v>
      </c>
      <c r="H47" s="434"/>
    </row>
    <row r="48" spans="1:8" ht="26.1" customHeight="1">
      <c r="A48" s="213"/>
      <c r="B48" s="213"/>
      <c r="C48" s="213"/>
      <c r="D48" s="215"/>
      <c r="E48" s="210" t="s">
        <v>27</v>
      </c>
      <c r="F48" s="482">
        <f>'明細書（ＫＦＣ提出）①入力'!F48:H48</f>
        <v>0</v>
      </c>
      <c r="G48" s="483"/>
      <c r="H48" s="483"/>
    </row>
    <row r="49" spans="1:8" ht="26.1" customHeight="1">
      <c r="A49" s="213"/>
      <c r="B49" s="213"/>
      <c r="C49" s="213"/>
      <c r="D49" s="214"/>
      <c r="E49" s="125"/>
      <c r="F49" s="490">
        <f>'明細書（ＫＦＣ提出）①入力'!F49:G50</f>
        <v>0</v>
      </c>
      <c r="G49" s="491"/>
      <c r="H49" s="211"/>
    </row>
    <row r="50" spans="1:8" ht="26.1" customHeight="1">
      <c r="A50" s="213"/>
      <c r="B50" s="213"/>
      <c r="C50" s="213"/>
      <c r="D50" s="215"/>
      <c r="E50" s="210" t="s">
        <v>0</v>
      </c>
      <c r="F50" s="492"/>
      <c r="G50" s="492"/>
      <c r="H50" s="212" t="s">
        <v>1</v>
      </c>
    </row>
    <row r="51" spans="1:8" ht="13.5" customHeight="1">
      <c r="A51" s="213"/>
      <c r="B51" s="213"/>
      <c r="C51" s="213"/>
      <c r="D51" s="213"/>
      <c r="E51" s="213"/>
      <c r="F51" s="213"/>
      <c r="G51" s="213"/>
      <c r="H51" s="222" t="s">
        <v>10</v>
      </c>
    </row>
  </sheetData>
  <sheetProtection algorithmName="SHA-512" hashValue="MLoQbZnI8Vr42r9sP00TrU7LtkC2lWpBs/J8obEJdO3bqMy7nrwvuqKSb95b2gZyE8FGx8CjFeGr2NEWWsMohA==" saltValue="XmTda5anDAYwqu4oTbEkiA==" spinCount="100000" sheet="1" objects="1" scenarios="1"/>
  <mergeCells count="121">
    <mergeCell ref="F49:G50"/>
    <mergeCell ref="F48:H48"/>
    <mergeCell ref="K1:L1"/>
    <mergeCell ref="C3:E3"/>
    <mergeCell ref="D38:D39"/>
    <mergeCell ref="E38:E39"/>
    <mergeCell ref="F38:F39"/>
    <mergeCell ref="A42:A43"/>
    <mergeCell ref="E42:E43"/>
    <mergeCell ref="A47:C47"/>
    <mergeCell ref="G47:H47"/>
    <mergeCell ref="A8:A9"/>
    <mergeCell ref="B8:B9"/>
    <mergeCell ref="D8:D9"/>
    <mergeCell ref="E8:E9"/>
    <mergeCell ref="F8:F9"/>
    <mergeCell ref="G8:G9"/>
    <mergeCell ref="A6:A7"/>
    <mergeCell ref="B6:B7"/>
    <mergeCell ref="D6:D7"/>
    <mergeCell ref="E6:E7"/>
    <mergeCell ref="F6:F7"/>
    <mergeCell ref="G6:G7"/>
    <mergeCell ref="G1:H1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8:A29"/>
    <mergeCell ref="B28:B29"/>
    <mergeCell ref="D28:D29"/>
    <mergeCell ref="E28:E29"/>
    <mergeCell ref="F28:F29"/>
    <mergeCell ref="G28:G29"/>
    <mergeCell ref="A26:A27"/>
    <mergeCell ref="B26:B27"/>
    <mergeCell ref="D26:D27"/>
    <mergeCell ref="E26:E27"/>
    <mergeCell ref="F26:F27"/>
    <mergeCell ref="G26:G27"/>
    <mergeCell ref="A32:A33"/>
    <mergeCell ref="B32:B33"/>
    <mergeCell ref="D32:D33"/>
    <mergeCell ref="E32:E33"/>
    <mergeCell ref="F32:F33"/>
    <mergeCell ref="G32:G33"/>
    <mergeCell ref="A30:A31"/>
    <mergeCell ref="B30:B31"/>
    <mergeCell ref="D30:D31"/>
    <mergeCell ref="E30:E31"/>
    <mergeCell ref="F30:F31"/>
    <mergeCell ref="G30:G31"/>
    <mergeCell ref="A36:A37"/>
    <mergeCell ref="B36:B37"/>
    <mergeCell ref="D36:D37"/>
    <mergeCell ref="E36:E37"/>
    <mergeCell ref="F36:F37"/>
    <mergeCell ref="G36:G37"/>
    <mergeCell ref="A34:A35"/>
    <mergeCell ref="B34:B35"/>
    <mergeCell ref="D34:D35"/>
    <mergeCell ref="E34:E35"/>
    <mergeCell ref="F34:F35"/>
    <mergeCell ref="G34:G35"/>
    <mergeCell ref="E44:E45"/>
    <mergeCell ref="F44:F45"/>
    <mergeCell ref="G44:G45"/>
    <mergeCell ref="A38:A39"/>
    <mergeCell ref="B38:B39"/>
    <mergeCell ref="G38:G39"/>
    <mergeCell ref="A40:A41"/>
    <mergeCell ref="D40:D41"/>
    <mergeCell ref="E40:E41"/>
    <mergeCell ref="F40:F41"/>
    <mergeCell ref="G40:G41"/>
    <mergeCell ref="F42:F43"/>
    <mergeCell ref="G42:G43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51"/>
  <sheetViews>
    <sheetView showGridLines="0" showZeros="0" topLeftCell="A19" zoomScale="85" zoomScaleNormal="85" zoomScaleSheetLayoutView="100" workbookViewId="0">
      <selection activeCell="F49" sqref="F49:G50"/>
    </sheetView>
  </sheetViews>
  <sheetFormatPr defaultRowHeight="18.95" customHeight="1"/>
  <cols>
    <col min="1" max="1" width="5.625" style="14" customWidth="1"/>
    <col min="2" max="2" width="18.625" style="14" customWidth="1"/>
    <col min="3" max="3" width="23.625" style="14" customWidth="1"/>
    <col min="4" max="4" width="3.625" style="14" customWidth="1"/>
    <col min="5" max="6" width="10.625" style="14" customWidth="1"/>
    <col min="7" max="7" width="13.625" style="14" customWidth="1"/>
    <col min="8" max="8" width="10.125" style="14" customWidth="1"/>
    <col min="9" max="9" width="2.625" style="14" customWidth="1"/>
    <col min="10" max="10" width="10.25" style="14" bestFit="1" customWidth="1"/>
    <col min="11" max="11" width="19.125" style="14" customWidth="1"/>
    <col min="12" max="16384" width="9" style="14"/>
  </cols>
  <sheetData>
    <row r="1" spans="1:12" ht="18.75" customHeight="1">
      <c r="A1" s="239"/>
      <c r="B1" s="239"/>
      <c r="C1" s="239"/>
      <c r="D1" s="239"/>
      <c r="E1" s="239"/>
      <c r="F1" s="239"/>
      <c r="G1" s="457">
        <f>'明細書（ＫＦＣ提出）①入力'!J1</f>
        <v>0</v>
      </c>
      <c r="H1" s="457"/>
      <c r="J1" s="220"/>
      <c r="K1" s="462"/>
      <c r="L1" s="462"/>
    </row>
    <row r="2" spans="1:12" ht="4.5" customHeight="1">
      <c r="A2" s="239"/>
      <c r="B2" s="239"/>
      <c r="C2" s="239"/>
      <c r="D2" s="239"/>
      <c r="E2" s="239"/>
      <c r="F2" s="239"/>
      <c r="G2" s="239"/>
      <c r="H2" s="239"/>
    </row>
    <row r="3" spans="1:12" ht="23.25" customHeight="1" thickBot="1">
      <c r="A3" s="240"/>
      <c r="B3" s="240"/>
      <c r="C3" s="463" t="s">
        <v>58</v>
      </c>
      <c r="D3" s="463"/>
      <c r="E3" s="463"/>
      <c r="F3" s="240"/>
      <c r="G3" s="240"/>
      <c r="H3" s="240"/>
      <c r="J3" s="15"/>
      <c r="K3" s="221"/>
      <c r="L3" s="238"/>
    </row>
    <row r="4" spans="1:12" ht="9" customHeight="1" thickTop="1">
      <c r="A4" s="241"/>
      <c r="B4" s="148"/>
      <c r="C4" s="147"/>
      <c r="D4" s="147"/>
      <c r="E4" s="149"/>
      <c r="F4" s="242"/>
      <c r="G4" s="242"/>
      <c r="H4" s="243"/>
      <c r="J4" s="15"/>
    </row>
    <row r="5" spans="1:12" s="16" customFormat="1" ht="21" customHeight="1">
      <c r="A5" s="150" t="s">
        <v>3</v>
      </c>
      <c r="B5" s="151" t="s">
        <v>49</v>
      </c>
      <c r="C5" s="151" t="s">
        <v>5</v>
      </c>
      <c r="D5" s="152" t="s">
        <v>2</v>
      </c>
      <c r="E5" s="151" t="s">
        <v>9</v>
      </c>
      <c r="F5" s="151" t="s">
        <v>6</v>
      </c>
      <c r="G5" s="151" t="s">
        <v>8</v>
      </c>
      <c r="H5" s="151" t="s">
        <v>7</v>
      </c>
      <c r="J5" s="198"/>
      <c r="K5" s="199"/>
    </row>
    <row r="6" spans="1:12" ht="17.45" customHeight="1">
      <c r="A6" s="424"/>
      <c r="B6" s="455"/>
      <c r="C6" s="169"/>
      <c r="D6" s="428"/>
      <c r="E6" s="429"/>
      <c r="F6" s="429"/>
      <c r="G6" s="460" t="str">
        <f>IF(E6*F6=0,"",E6*F6)</f>
        <v/>
      </c>
      <c r="H6" s="173"/>
      <c r="J6" s="200"/>
      <c r="K6" s="199"/>
    </row>
    <row r="7" spans="1:12" ht="17.45" customHeight="1">
      <c r="A7" s="425"/>
      <c r="B7" s="456"/>
      <c r="C7" s="170"/>
      <c r="D7" s="419"/>
      <c r="E7" s="421"/>
      <c r="F7" s="421"/>
      <c r="G7" s="461"/>
      <c r="H7" s="174"/>
      <c r="J7" s="200"/>
      <c r="K7" s="200"/>
    </row>
    <row r="8" spans="1:12" ht="17.45" customHeight="1">
      <c r="A8" s="426"/>
      <c r="B8" s="438"/>
      <c r="C8" s="171"/>
      <c r="D8" s="418"/>
      <c r="E8" s="420"/>
      <c r="F8" s="420"/>
      <c r="G8" s="458" t="str">
        <f>IF(E8*F8=0,"",E8*F8)</f>
        <v/>
      </c>
      <c r="H8" s="175"/>
    </row>
    <row r="9" spans="1:12" ht="17.45" customHeight="1">
      <c r="A9" s="425"/>
      <c r="B9" s="439"/>
      <c r="C9" s="170"/>
      <c r="D9" s="419"/>
      <c r="E9" s="421"/>
      <c r="F9" s="421"/>
      <c r="G9" s="459"/>
      <c r="H9" s="174"/>
    </row>
    <row r="10" spans="1:12" ht="17.45" customHeight="1">
      <c r="A10" s="427"/>
      <c r="B10" s="438"/>
      <c r="C10" s="169"/>
      <c r="D10" s="418"/>
      <c r="E10" s="420"/>
      <c r="F10" s="420"/>
      <c r="G10" s="458" t="str">
        <f t="shared" ref="G10" si="0">IF(E10*F10=0,"",E10*F10)</f>
        <v/>
      </c>
      <c r="H10" s="173"/>
    </row>
    <row r="11" spans="1:12" ht="17.45" customHeight="1">
      <c r="A11" s="425"/>
      <c r="B11" s="439"/>
      <c r="C11" s="170"/>
      <c r="D11" s="419"/>
      <c r="E11" s="421"/>
      <c r="F11" s="421"/>
      <c r="G11" s="459"/>
      <c r="H11" s="174"/>
    </row>
    <row r="12" spans="1:12" ht="17.45" customHeight="1">
      <c r="A12" s="427"/>
      <c r="B12" s="438"/>
      <c r="C12" s="169"/>
      <c r="D12" s="418"/>
      <c r="E12" s="420"/>
      <c r="F12" s="420"/>
      <c r="G12" s="458" t="str">
        <f t="shared" ref="G12" si="1">IF(E12*F12=0,"",E12*F12)</f>
        <v/>
      </c>
      <c r="H12" s="173"/>
    </row>
    <row r="13" spans="1:12" ht="17.45" customHeight="1">
      <c r="A13" s="425"/>
      <c r="B13" s="439"/>
      <c r="C13" s="170"/>
      <c r="D13" s="419"/>
      <c r="E13" s="421"/>
      <c r="F13" s="421"/>
      <c r="G13" s="459"/>
      <c r="H13" s="174"/>
    </row>
    <row r="14" spans="1:12" ht="17.45" customHeight="1">
      <c r="A14" s="427"/>
      <c r="B14" s="438"/>
      <c r="C14" s="169"/>
      <c r="D14" s="418"/>
      <c r="E14" s="420"/>
      <c r="F14" s="420"/>
      <c r="G14" s="458" t="str">
        <f t="shared" ref="G14" si="2">IF(E14*F14=0,"",E14*F14)</f>
        <v/>
      </c>
      <c r="H14" s="173"/>
    </row>
    <row r="15" spans="1:12" ht="17.45" customHeight="1">
      <c r="A15" s="425"/>
      <c r="B15" s="439"/>
      <c r="C15" s="170"/>
      <c r="D15" s="419"/>
      <c r="E15" s="421"/>
      <c r="F15" s="421"/>
      <c r="G15" s="459"/>
      <c r="H15" s="174"/>
    </row>
    <row r="16" spans="1:12" ht="17.45" customHeight="1">
      <c r="A16" s="427"/>
      <c r="B16" s="438"/>
      <c r="C16" s="169"/>
      <c r="D16" s="418"/>
      <c r="E16" s="420"/>
      <c r="F16" s="420"/>
      <c r="G16" s="458" t="str">
        <f t="shared" ref="G16" si="3">IF(E16*F16=0,"",E16*F16)</f>
        <v/>
      </c>
      <c r="H16" s="173"/>
    </row>
    <row r="17" spans="1:8" ht="17.45" customHeight="1">
      <c r="A17" s="425"/>
      <c r="B17" s="439"/>
      <c r="C17" s="170"/>
      <c r="D17" s="419"/>
      <c r="E17" s="421"/>
      <c r="F17" s="421"/>
      <c r="G17" s="459"/>
      <c r="H17" s="174"/>
    </row>
    <row r="18" spans="1:8" ht="17.45" customHeight="1">
      <c r="A18" s="427"/>
      <c r="B18" s="438"/>
      <c r="C18" s="169"/>
      <c r="D18" s="418"/>
      <c r="E18" s="420"/>
      <c r="F18" s="420"/>
      <c r="G18" s="458" t="str">
        <f t="shared" ref="G18" si="4">IF(E18*F18=0,"",E18*F18)</f>
        <v/>
      </c>
      <c r="H18" s="173"/>
    </row>
    <row r="19" spans="1:8" ht="17.45" customHeight="1">
      <c r="A19" s="425"/>
      <c r="B19" s="439"/>
      <c r="C19" s="170"/>
      <c r="D19" s="419"/>
      <c r="E19" s="421"/>
      <c r="F19" s="421"/>
      <c r="G19" s="459"/>
      <c r="H19" s="174"/>
    </row>
    <row r="20" spans="1:8" ht="17.45" customHeight="1">
      <c r="A20" s="427"/>
      <c r="B20" s="438"/>
      <c r="C20" s="169"/>
      <c r="D20" s="418"/>
      <c r="E20" s="420"/>
      <c r="F20" s="420"/>
      <c r="G20" s="458" t="str">
        <f t="shared" ref="G20" si="5">IF(E20*F20=0,"",E20*F20)</f>
        <v/>
      </c>
      <c r="H20" s="173"/>
    </row>
    <row r="21" spans="1:8" ht="17.45" customHeight="1">
      <c r="A21" s="425"/>
      <c r="B21" s="439"/>
      <c r="C21" s="170"/>
      <c r="D21" s="419"/>
      <c r="E21" s="421"/>
      <c r="F21" s="421"/>
      <c r="G21" s="459"/>
      <c r="H21" s="174"/>
    </row>
    <row r="22" spans="1:8" ht="17.45" customHeight="1">
      <c r="A22" s="427"/>
      <c r="B22" s="438"/>
      <c r="C22" s="169"/>
      <c r="D22" s="418"/>
      <c r="E22" s="420"/>
      <c r="F22" s="420"/>
      <c r="G22" s="458" t="str">
        <f t="shared" ref="G22" si="6">IF(E22*F22=0,"",E22*F22)</f>
        <v/>
      </c>
      <c r="H22" s="173"/>
    </row>
    <row r="23" spans="1:8" ht="17.45" customHeight="1">
      <c r="A23" s="425"/>
      <c r="B23" s="439"/>
      <c r="C23" s="170"/>
      <c r="D23" s="419"/>
      <c r="E23" s="421"/>
      <c r="F23" s="421"/>
      <c r="G23" s="459"/>
      <c r="H23" s="174"/>
    </row>
    <row r="24" spans="1:8" ht="17.45" customHeight="1">
      <c r="A24" s="427"/>
      <c r="B24" s="438"/>
      <c r="C24" s="169"/>
      <c r="D24" s="418"/>
      <c r="E24" s="420"/>
      <c r="F24" s="420"/>
      <c r="G24" s="458" t="str">
        <f t="shared" ref="G24" si="7">IF(E24*F24=0,"",E24*F24)</f>
        <v/>
      </c>
      <c r="H24" s="173"/>
    </row>
    <row r="25" spans="1:8" ht="17.45" customHeight="1">
      <c r="A25" s="425"/>
      <c r="B25" s="439"/>
      <c r="C25" s="170"/>
      <c r="D25" s="419"/>
      <c r="E25" s="421"/>
      <c r="F25" s="421"/>
      <c r="G25" s="459"/>
      <c r="H25" s="174"/>
    </row>
    <row r="26" spans="1:8" ht="17.45" customHeight="1">
      <c r="A26" s="427"/>
      <c r="B26" s="438"/>
      <c r="C26" s="169"/>
      <c r="D26" s="418"/>
      <c r="E26" s="420"/>
      <c r="F26" s="420"/>
      <c r="G26" s="458" t="str">
        <f t="shared" ref="G26" si="8">IF(E26*F26=0,"",E26*F26)</f>
        <v/>
      </c>
      <c r="H26" s="173"/>
    </row>
    <row r="27" spans="1:8" ht="17.45" customHeight="1">
      <c r="A27" s="425"/>
      <c r="B27" s="439"/>
      <c r="C27" s="170"/>
      <c r="D27" s="419"/>
      <c r="E27" s="421"/>
      <c r="F27" s="421"/>
      <c r="G27" s="459"/>
      <c r="H27" s="174"/>
    </row>
    <row r="28" spans="1:8" ht="17.45" customHeight="1">
      <c r="A28" s="427"/>
      <c r="B28" s="438"/>
      <c r="C28" s="169"/>
      <c r="D28" s="418"/>
      <c r="E28" s="420"/>
      <c r="F28" s="420"/>
      <c r="G28" s="458" t="str">
        <f>IF(E28*F28=0,"",E28*F28)</f>
        <v/>
      </c>
      <c r="H28" s="173"/>
    </row>
    <row r="29" spans="1:8" ht="17.45" customHeight="1">
      <c r="A29" s="425"/>
      <c r="B29" s="439"/>
      <c r="C29" s="170"/>
      <c r="D29" s="419"/>
      <c r="E29" s="421"/>
      <c r="F29" s="421"/>
      <c r="G29" s="459"/>
      <c r="H29" s="174"/>
    </row>
    <row r="30" spans="1:8" ht="17.45" customHeight="1">
      <c r="A30" s="427"/>
      <c r="B30" s="438"/>
      <c r="C30" s="169"/>
      <c r="D30" s="418"/>
      <c r="E30" s="420"/>
      <c r="F30" s="420"/>
      <c r="G30" s="458" t="str">
        <f t="shared" ref="G30" si="9">IF(E30*F30=0,"",E30*F30)</f>
        <v/>
      </c>
      <c r="H30" s="173"/>
    </row>
    <row r="31" spans="1:8" ht="17.45" customHeight="1">
      <c r="A31" s="425"/>
      <c r="B31" s="439"/>
      <c r="C31" s="170"/>
      <c r="D31" s="419"/>
      <c r="E31" s="421"/>
      <c r="F31" s="421"/>
      <c r="G31" s="459"/>
      <c r="H31" s="174"/>
    </row>
    <row r="32" spans="1:8" ht="17.45" customHeight="1">
      <c r="A32" s="427"/>
      <c r="B32" s="438"/>
      <c r="C32" s="169"/>
      <c r="D32" s="418"/>
      <c r="E32" s="420"/>
      <c r="F32" s="420"/>
      <c r="G32" s="458" t="str">
        <f t="shared" ref="G32" si="10">IF(E32*F32=0,"",E32*F32)</f>
        <v/>
      </c>
      <c r="H32" s="173"/>
    </row>
    <row r="33" spans="1:8" ht="17.45" customHeight="1">
      <c r="A33" s="425"/>
      <c r="B33" s="439"/>
      <c r="C33" s="170"/>
      <c r="D33" s="419"/>
      <c r="E33" s="421"/>
      <c r="F33" s="421"/>
      <c r="G33" s="459"/>
      <c r="H33" s="174"/>
    </row>
    <row r="34" spans="1:8" ht="17.45" customHeight="1">
      <c r="A34" s="427"/>
      <c r="B34" s="438"/>
      <c r="C34" s="169"/>
      <c r="D34" s="418"/>
      <c r="E34" s="420"/>
      <c r="F34" s="420"/>
      <c r="G34" s="458" t="str">
        <f t="shared" ref="G34" si="11">IF(E34*F34=0,"",E34*F34)</f>
        <v/>
      </c>
      <c r="H34" s="173"/>
    </row>
    <row r="35" spans="1:8" ht="17.45" customHeight="1">
      <c r="A35" s="425"/>
      <c r="B35" s="439"/>
      <c r="C35" s="170"/>
      <c r="D35" s="419"/>
      <c r="E35" s="421"/>
      <c r="F35" s="421"/>
      <c r="G35" s="459"/>
      <c r="H35" s="174"/>
    </row>
    <row r="36" spans="1:8" ht="17.45" customHeight="1">
      <c r="A36" s="427"/>
      <c r="B36" s="438"/>
      <c r="C36" s="169"/>
      <c r="D36" s="418"/>
      <c r="E36" s="420"/>
      <c r="F36" s="420"/>
      <c r="G36" s="458" t="str">
        <f t="shared" ref="G36" si="12">IF(E36*F36=0,"",E36*F36)</f>
        <v/>
      </c>
      <c r="H36" s="173"/>
    </row>
    <row r="37" spans="1:8" ht="17.45" customHeight="1">
      <c r="A37" s="425"/>
      <c r="B37" s="439"/>
      <c r="C37" s="170"/>
      <c r="D37" s="419"/>
      <c r="E37" s="421"/>
      <c r="F37" s="421"/>
      <c r="G37" s="459"/>
      <c r="H37" s="174"/>
    </row>
    <row r="38" spans="1:8" ht="17.45" customHeight="1">
      <c r="A38" s="426"/>
      <c r="B38" s="438"/>
      <c r="C38" s="171"/>
      <c r="D38" s="418"/>
      <c r="E38" s="420"/>
      <c r="F38" s="420"/>
      <c r="G38" s="458" t="str">
        <f t="shared" ref="G38" si="13">IF(E38*F38=0,"",E38*F38)</f>
        <v/>
      </c>
      <c r="H38" s="175"/>
    </row>
    <row r="39" spans="1:8" ht="17.45" customHeight="1" thickBot="1">
      <c r="A39" s="435"/>
      <c r="B39" s="439"/>
      <c r="C39" s="172"/>
      <c r="D39" s="454"/>
      <c r="E39" s="440"/>
      <c r="F39" s="440"/>
      <c r="G39" s="473"/>
      <c r="H39" s="176"/>
    </row>
    <row r="40" spans="1:8" ht="15" customHeight="1" thickTop="1">
      <c r="A40" s="474"/>
      <c r="B40" s="153"/>
      <c r="C40" s="154"/>
      <c r="D40" s="475"/>
      <c r="E40" s="477" t="s">
        <v>24</v>
      </c>
      <c r="F40" s="479" t="s">
        <v>23</v>
      </c>
      <c r="G40" s="481" t="str">
        <f>IF(SUM(G4:G39)=0,"",SUM(G4:G39))</f>
        <v/>
      </c>
      <c r="H40" s="155"/>
    </row>
    <row r="41" spans="1:8" ht="15" customHeight="1">
      <c r="A41" s="464"/>
      <c r="B41" s="156"/>
      <c r="C41" s="157"/>
      <c r="D41" s="476"/>
      <c r="E41" s="478"/>
      <c r="F41" s="480"/>
      <c r="G41" s="470"/>
      <c r="H41" s="158"/>
    </row>
    <row r="42" spans="1:8" ht="15" customHeight="1">
      <c r="A42" s="464"/>
      <c r="B42" s="159"/>
      <c r="C42" s="160"/>
      <c r="D42" s="159"/>
      <c r="E42" s="465" t="s">
        <v>22</v>
      </c>
      <c r="F42" s="416">
        <v>0.1</v>
      </c>
      <c r="G42" s="469" t="str">
        <f>IF(E6*F6=0,"",G40*F42)</f>
        <v/>
      </c>
      <c r="H42" s="161"/>
    </row>
    <row r="43" spans="1:8" ht="15" customHeight="1">
      <c r="A43" s="464"/>
      <c r="B43" s="159"/>
      <c r="C43" s="160"/>
      <c r="D43" s="162"/>
      <c r="E43" s="466"/>
      <c r="F43" s="417"/>
      <c r="G43" s="470"/>
      <c r="H43" s="163"/>
    </row>
    <row r="44" spans="1:8" ht="15" customHeight="1">
      <c r="A44" s="203"/>
      <c r="B44" s="159"/>
      <c r="C44" s="160"/>
      <c r="D44" s="164"/>
      <c r="E44" s="465" t="s">
        <v>26</v>
      </c>
      <c r="F44" s="471" t="s">
        <v>25</v>
      </c>
      <c r="G44" s="469" t="str">
        <f>IF(E6*F6=0,"",G40+G42)</f>
        <v/>
      </c>
      <c r="H44" s="165"/>
    </row>
    <row r="45" spans="1:8" ht="15" customHeight="1">
      <c r="A45" s="166"/>
      <c r="B45" s="162"/>
      <c r="C45" s="167"/>
      <c r="D45" s="162"/>
      <c r="E45" s="466"/>
      <c r="F45" s="472"/>
      <c r="G45" s="470"/>
      <c r="H45" s="167"/>
    </row>
    <row r="46" spans="1:8" ht="3" customHeight="1">
      <c r="A46" s="147"/>
      <c r="B46" s="147"/>
      <c r="C46" s="147"/>
      <c r="D46" s="147"/>
      <c r="E46" s="147"/>
      <c r="F46" s="147"/>
      <c r="G46" s="147"/>
      <c r="H46" s="168"/>
    </row>
    <row r="47" spans="1:8" ht="26.1" customHeight="1">
      <c r="A47" s="467" t="s">
        <v>57</v>
      </c>
      <c r="B47" s="467"/>
      <c r="C47" s="467"/>
      <c r="D47" s="244"/>
      <c r="E47" s="245" t="s">
        <v>56</v>
      </c>
      <c r="F47" s="249"/>
      <c r="G47" s="468">
        <f>'明細書（ＫＦＣ提出）①入力'!K1</f>
        <v>0</v>
      </c>
      <c r="H47" s="468"/>
    </row>
    <row r="48" spans="1:8" ht="26.1" customHeight="1">
      <c r="A48" s="239"/>
      <c r="B48" s="239"/>
      <c r="C48" s="239"/>
      <c r="D48" s="246"/>
      <c r="E48" s="247" t="s">
        <v>27</v>
      </c>
      <c r="F48" s="482">
        <f>'明細書（ＫＦＣ提出）①入力'!F48:H48</f>
        <v>0</v>
      </c>
      <c r="G48" s="483"/>
      <c r="H48" s="483"/>
    </row>
    <row r="49" spans="1:8" ht="26.1" customHeight="1">
      <c r="A49" s="239"/>
      <c r="B49" s="239"/>
      <c r="C49" s="239"/>
      <c r="D49" s="248"/>
      <c r="E49" s="148"/>
      <c r="F49" s="490">
        <f>'明細書（ＫＦＣ提出）①入力'!F49:G50</f>
        <v>0</v>
      </c>
      <c r="G49" s="491"/>
      <c r="H49" s="211"/>
    </row>
    <row r="50" spans="1:8" ht="26.1" customHeight="1">
      <c r="A50" s="239"/>
      <c r="B50" s="239"/>
      <c r="C50" s="239"/>
      <c r="D50" s="246"/>
      <c r="E50" s="247" t="s">
        <v>0</v>
      </c>
      <c r="F50" s="492"/>
      <c r="G50" s="492"/>
      <c r="H50" s="212" t="s">
        <v>1</v>
      </c>
    </row>
    <row r="51" spans="1:8" ht="13.5" customHeight="1">
      <c r="A51" s="239"/>
      <c r="B51" s="239"/>
      <c r="C51" s="239"/>
      <c r="D51" s="239"/>
      <c r="E51" s="239"/>
      <c r="F51" s="239"/>
      <c r="G51" s="239"/>
      <c r="H51" s="250" t="s">
        <v>10</v>
      </c>
    </row>
  </sheetData>
  <sheetProtection algorithmName="SHA-512" hashValue="XcrdcPqKY3JutHUHVaFFJenC1i2O767zuEIceiiGa7jXDEazYndfmDuBugwJZlp/JI/c7VmRATZ001wKLiDhMA==" saltValue="FY1cHe95DAxjkXh1oVoErA==" spinCount="100000" sheet="1" objects="1" scenarios="1"/>
  <mergeCells count="121">
    <mergeCell ref="F49:G50"/>
    <mergeCell ref="F48:H48"/>
    <mergeCell ref="K1:L1"/>
    <mergeCell ref="C3:E3"/>
    <mergeCell ref="D38:D39"/>
    <mergeCell ref="E38:E39"/>
    <mergeCell ref="F38:F39"/>
    <mergeCell ref="A42:A43"/>
    <mergeCell ref="E42:E43"/>
    <mergeCell ref="A47:C47"/>
    <mergeCell ref="G47:H47"/>
    <mergeCell ref="A8:A9"/>
    <mergeCell ref="B8:B9"/>
    <mergeCell ref="D8:D9"/>
    <mergeCell ref="E8:E9"/>
    <mergeCell ref="F8:F9"/>
    <mergeCell ref="G8:G9"/>
    <mergeCell ref="A6:A7"/>
    <mergeCell ref="B6:B7"/>
    <mergeCell ref="D6:D7"/>
    <mergeCell ref="E6:E7"/>
    <mergeCell ref="F6:F7"/>
    <mergeCell ref="G6:G7"/>
    <mergeCell ref="G1:H1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8:A29"/>
    <mergeCell ref="B28:B29"/>
    <mergeCell ref="D28:D29"/>
    <mergeCell ref="E28:E29"/>
    <mergeCell ref="F28:F29"/>
    <mergeCell ref="G28:G29"/>
    <mergeCell ref="A26:A27"/>
    <mergeCell ref="B26:B27"/>
    <mergeCell ref="D26:D27"/>
    <mergeCell ref="E26:E27"/>
    <mergeCell ref="F26:F27"/>
    <mergeCell ref="G26:G27"/>
    <mergeCell ref="A32:A33"/>
    <mergeCell ref="B32:B33"/>
    <mergeCell ref="D32:D33"/>
    <mergeCell ref="E32:E33"/>
    <mergeCell ref="F32:F33"/>
    <mergeCell ref="G32:G33"/>
    <mergeCell ref="A30:A31"/>
    <mergeCell ref="B30:B31"/>
    <mergeCell ref="D30:D31"/>
    <mergeCell ref="E30:E31"/>
    <mergeCell ref="F30:F31"/>
    <mergeCell ref="G30:G31"/>
    <mergeCell ref="A36:A37"/>
    <mergeCell ref="B36:B37"/>
    <mergeCell ref="D36:D37"/>
    <mergeCell ref="E36:E37"/>
    <mergeCell ref="F36:F37"/>
    <mergeCell ref="G36:G37"/>
    <mergeCell ref="A34:A35"/>
    <mergeCell ref="B34:B35"/>
    <mergeCell ref="D34:D35"/>
    <mergeCell ref="E34:E35"/>
    <mergeCell ref="F34:F35"/>
    <mergeCell ref="G34:G35"/>
    <mergeCell ref="E44:E45"/>
    <mergeCell ref="F44:F45"/>
    <mergeCell ref="G44:G45"/>
    <mergeCell ref="A38:A39"/>
    <mergeCell ref="B38:B39"/>
    <mergeCell ref="G38:G39"/>
    <mergeCell ref="A40:A41"/>
    <mergeCell ref="D40:D41"/>
    <mergeCell ref="E40:E41"/>
    <mergeCell ref="F40:F41"/>
    <mergeCell ref="G40:G41"/>
    <mergeCell ref="F42:F43"/>
    <mergeCell ref="G42:G43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1"/>
  <sheetViews>
    <sheetView showGridLines="0" showZeros="0" topLeftCell="A16" zoomScale="85" zoomScaleNormal="85" zoomScaleSheetLayoutView="100" workbookViewId="0">
      <selection activeCell="F49" sqref="F49:G50"/>
    </sheetView>
  </sheetViews>
  <sheetFormatPr defaultRowHeight="18.95" customHeight="1"/>
  <cols>
    <col min="1" max="1" width="5.625" style="14" customWidth="1"/>
    <col min="2" max="2" width="18.625" style="14" customWidth="1"/>
    <col min="3" max="3" width="23.625" style="14" customWidth="1"/>
    <col min="4" max="4" width="3.625" style="14" customWidth="1"/>
    <col min="5" max="6" width="10.625" style="14" customWidth="1"/>
    <col min="7" max="7" width="13.625" style="14" customWidth="1"/>
    <col min="8" max="8" width="10.125" style="14" customWidth="1"/>
    <col min="9" max="9" width="2.625" style="14" customWidth="1"/>
    <col min="10" max="10" width="10.25" style="14" bestFit="1" customWidth="1"/>
    <col min="11" max="11" width="19.125" style="14" customWidth="1"/>
    <col min="12" max="16384" width="9" style="14"/>
  </cols>
  <sheetData>
    <row r="1" spans="1:12" ht="18.75" customHeight="1">
      <c r="A1" s="213"/>
      <c r="B1" s="213"/>
      <c r="C1" s="213"/>
      <c r="D1" s="213"/>
      <c r="E1" s="213"/>
      <c r="F1" s="213"/>
      <c r="G1" s="452">
        <f>'明細書（ＫＦＣ提出）①入力'!J1</f>
        <v>0</v>
      </c>
      <c r="H1" s="452"/>
      <c r="J1" s="220"/>
      <c r="K1" s="462"/>
      <c r="L1" s="462"/>
    </row>
    <row r="2" spans="1:12" ht="4.5" customHeight="1">
      <c r="A2" s="213"/>
      <c r="B2" s="213"/>
      <c r="C2" s="213"/>
      <c r="D2" s="213"/>
      <c r="E2" s="213"/>
      <c r="F2" s="213"/>
      <c r="G2" s="213"/>
      <c r="H2" s="213"/>
    </row>
    <row r="3" spans="1:12" ht="23.25" customHeight="1" thickBot="1">
      <c r="A3" s="219"/>
      <c r="B3" s="219"/>
      <c r="C3" s="447" t="s">
        <v>58</v>
      </c>
      <c r="D3" s="447"/>
      <c r="E3" s="447"/>
      <c r="F3" s="219"/>
      <c r="G3" s="219"/>
      <c r="H3" s="219"/>
      <c r="J3" s="15"/>
      <c r="K3" s="221"/>
      <c r="L3" s="238"/>
    </row>
    <row r="4" spans="1:12" ht="9" customHeight="1" thickTop="1">
      <c r="A4" s="124"/>
      <c r="B4" s="125"/>
      <c r="C4" s="126"/>
      <c r="D4" s="126"/>
      <c r="E4" s="127"/>
      <c r="F4" s="217"/>
      <c r="G4" s="217"/>
      <c r="H4" s="218"/>
      <c r="J4" s="15"/>
    </row>
    <row r="5" spans="1:12" s="16" customFormat="1" ht="21" customHeight="1">
      <c r="A5" s="128" t="s">
        <v>3</v>
      </c>
      <c r="B5" s="129" t="s">
        <v>49</v>
      </c>
      <c r="C5" s="129" t="s">
        <v>5</v>
      </c>
      <c r="D5" s="130" t="s">
        <v>2</v>
      </c>
      <c r="E5" s="129" t="s">
        <v>9</v>
      </c>
      <c r="F5" s="129" t="s">
        <v>6</v>
      </c>
      <c r="G5" s="129" t="s">
        <v>8</v>
      </c>
      <c r="H5" s="129" t="s">
        <v>7</v>
      </c>
      <c r="J5" s="198"/>
      <c r="K5" s="199"/>
    </row>
    <row r="6" spans="1:12" ht="17.45" customHeight="1">
      <c r="A6" s="424"/>
      <c r="B6" s="455"/>
      <c r="C6" s="169"/>
      <c r="D6" s="428"/>
      <c r="E6" s="429"/>
      <c r="F6" s="429"/>
      <c r="G6" s="450" t="str">
        <f>IF(E6*F6=0,"",E6*F6)</f>
        <v/>
      </c>
      <c r="H6" s="173"/>
      <c r="J6" s="200"/>
      <c r="K6" s="199"/>
    </row>
    <row r="7" spans="1:12" ht="17.45" customHeight="1">
      <c r="A7" s="425"/>
      <c r="B7" s="456"/>
      <c r="C7" s="170"/>
      <c r="D7" s="419"/>
      <c r="E7" s="421"/>
      <c r="F7" s="421"/>
      <c r="G7" s="451"/>
      <c r="H7" s="174"/>
      <c r="J7" s="200"/>
      <c r="K7" s="200"/>
    </row>
    <row r="8" spans="1:12" ht="17.45" customHeight="1">
      <c r="A8" s="426"/>
      <c r="B8" s="438"/>
      <c r="C8" s="171"/>
      <c r="D8" s="418"/>
      <c r="E8" s="420"/>
      <c r="F8" s="420"/>
      <c r="G8" s="422" t="str">
        <f>IF(E8*F8=0,"",E8*F8)</f>
        <v/>
      </c>
      <c r="H8" s="175"/>
    </row>
    <row r="9" spans="1:12" ht="17.45" customHeight="1">
      <c r="A9" s="425"/>
      <c r="B9" s="439"/>
      <c r="C9" s="170"/>
      <c r="D9" s="419"/>
      <c r="E9" s="421"/>
      <c r="F9" s="421"/>
      <c r="G9" s="423"/>
      <c r="H9" s="174"/>
    </row>
    <row r="10" spans="1:12" ht="17.45" customHeight="1">
      <c r="A10" s="427"/>
      <c r="B10" s="438"/>
      <c r="C10" s="169"/>
      <c r="D10" s="418"/>
      <c r="E10" s="420"/>
      <c r="F10" s="420"/>
      <c r="G10" s="422" t="str">
        <f t="shared" ref="G10" si="0">IF(E10*F10=0,"",E10*F10)</f>
        <v/>
      </c>
      <c r="H10" s="173"/>
    </row>
    <row r="11" spans="1:12" ht="17.45" customHeight="1">
      <c r="A11" s="425"/>
      <c r="B11" s="439"/>
      <c r="C11" s="170"/>
      <c r="D11" s="419"/>
      <c r="E11" s="421"/>
      <c r="F11" s="421"/>
      <c r="G11" s="423"/>
      <c r="H11" s="174"/>
    </row>
    <row r="12" spans="1:12" ht="17.45" customHeight="1">
      <c r="A12" s="427"/>
      <c r="B12" s="438"/>
      <c r="C12" s="169"/>
      <c r="D12" s="418"/>
      <c r="E12" s="420"/>
      <c r="F12" s="420"/>
      <c r="G12" s="422" t="str">
        <f t="shared" ref="G12" si="1">IF(E12*F12=0,"",E12*F12)</f>
        <v/>
      </c>
      <c r="H12" s="173"/>
    </row>
    <row r="13" spans="1:12" ht="17.45" customHeight="1">
      <c r="A13" s="425"/>
      <c r="B13" s="439"/>
      <c r="C13" s="170"/>
      <c r="D13" s="419"/>
      <c r="E13" s="421"/>
      <c r="F13" s="421"/>
      <c r="G13" s="423"/>
      <c r="H13" s="174"/>
    </row>
    <row r="14" spans="1:12" ht="17.45" customHeight="1">
      <c r="A14" s="427"/>
      <c r="B14" s="438"/>
      <c r="C14" s="169"/>
      <c r="D14" s="418"/>
      <c r="E14" s="420"/>
      <c r="F14" s="420"/>
      <c r="G14" s="422" t="str">
        <f t="shared" ref="G14" si="2">IF(E14*F14=0,"",E14*F14)</f>
        <v/>
      </c>
      <c r="H14" s="173"/>
    </row>
    <row r="15" spans="1:12" ht="17.45" customHeight="1">
      <c r="A15" s="425"/>
      <c r="B15" s="439"/>
      <c r="C15" s="170"/>
      <c r="D15" s="419"/>
      <c r="E15" s="421"/>
      <c r="F15" s="421"/>
      <c r="G15" s="423"/>
      <c r="H15" s="174"/>
    </row>
    <row r="16" spans="1:12" ht="17.45" customHeight="1">
      <c r="A16" s="427"/>
      <c r="B16" s="438"/>
      <c r="C16" s="169"/>
      <c r="D16" s="418"/>
      <c r="E16" s="420"/>
      <c r="F16" s="420"/>
      <c r="G16" s="422" t="str">
        <f t="shared" ref="G16" si="3">IF(E16*F16=0,"",E16*F16)</f>
        <v/>
      </c>
      <c r="H16" s="173"/>
    </row>
    <row r="17" spans="1:8" ht="17.45" customHeight="1">
      <c r="A17" s="425"/>
      <c r="B17" s="439"/>
      <c r="C17" s="170"/>
      <c r="D17" s="419"/>
      <c r="E17" s="421"/>
      <c r="F17" s="421"/>
      <c r="G17" s="423"/>
      <c r="H17" s="174"/>
    </row>
    <row r="18" spans="1:8" ht="17.45" customHeight="1">
      <c r="A18" s="427"/>
      <c r="B18" s="438"/>
      <c r="C18" s="169"/>
      <c r="D18" s="418"/>
      <c r="E18" s="420"/>
      <c r="F18" s="420"/>
      <c r="G18" s="422" t="str">
        <f t="shared" ref="G18" si="4">IF(E18*F18=0,"",E18*F18)</f>
        <v/>
      </c>
      <c r="H18" s="173"/>
    </row>
    <row r="19" spans="1:8" ht="17.45" customHeight="1">
      <c r="A19" s="425"/>
      <c r="B19" s="439"/>
      <c r="C19" s="170"/>
      <c r="D19" s="419"/>
      <c r="E19" s="421"/>
      <c r="F19" s="421"/>
      <c r="G19" s="423"/>
      <c r="H19" s="174"/>
    </row>
    <row r="20" spans="1:8" ht="17.45" customHeight="1">
      <c r="A20" s="427"/>
      <c r="B20" s="438"/>
      <c r="C20" s="169"/>
      <c r="D20" s="418"/>
      <c r="E20" s="420"/>
      <c r="F20" s="420"/>
      <c r="G20" s="422" t="str">
        <f t="shared" ref="G20" si="5">IF(E20*F20=0,"",E20*F20)</f>
        <v/>
      </c>
      <c r="H20" s="173"/>
    </row>
    <row r="21" spans="1:8" ht="17.45" customHeight="1">
      <c r="A21" s="425"/>
      <c r="B21" s="439"/>
      <c r="C21" s="170"/>
      <c r="D21" s="419"/>
      <c r="E21" s="421"/>
      <c r="F21" s="421"/>
      <c r="G21" s="423"/>
      <c r="H21" s="174"/>
    </row>
    <row r="22" spans="1:8" ht="17.45" customHeight="1">
      <c r="A22" s="427"/>
      <c r="B22" s="438"/>
      <c r="C22" s="169"/>
      <c r="D22" s="418"/>
      <c r="E22" s="420"/>
      <c r="F22" s="420"/>
      <c r="G22" s="422" t="str">
        <f t="shared" ref="G22" si="6">IF(E22*F22=0,"",E22*F22)</f>
        <v/>
      </c>
      <c r="H22" s="173"/>
    </row>
    <row r="23" spans="1:8" ht="17.45" customHeight="1">
      <c r="A23" s="425"/>
      <c r="B23" s="439"/>
      <c r="C23" s="170"/>
      <c r="D23" s="419"/>
      <c r="E23" s="421"/>
      <c r="F23" s="421"/>
      <c r="G23" s="423"/>
      <c r="H23" s="174"/>
    </row>
    <row r="24" spans="1:8" ht="17.45" customHeight="1">
      <c r="A24" s="427"/>
      <c r="B24" s="438"/>
      <c r="C24" s="169"/>
      <c r="D24" s="418"/>
      <c r="E24" s="420"/>
      <c r="F24" s="420"/>
      <c r="G24" s="422" t="str">
        <f t="shared" ref="G24" si="7">IF(E24*F24=0,"",E24*F24)</f>
        <v/>
      </c>
      <c r="H24" s="173"/>
    </row>
    <row r="25" spans="1:8" ht="17.45" customHeight="1">
      <c r="A25" s="425"/>
      <c r="B25" s="439"/>
      <c r="C25" s="170"/>
      <c r="D25" s="419"/>
      <c r="E25" s="421"/>
      <c r="F25" s="421"/>
      <c r="G25" s="423"/>
      <c r="H25" s="174"/>
    </row>
    <row r="26" spans="1:8" ht="17.45" customHeight="1">
      <c r="A26" s="427"/>
      <c r="B26" s="438"/>
      <c r="C26" s="169"/>
      <c r="D26" s="418"/>
      <c r="E26" s="420"/>
      <c r="F26" s="420"/>
      <c r="G26" s="422" t="str">
        <f t="shared" ref="G26" si="8">IF(E26*F26=0,"",E26*F26)</f>
        <v/>
      </c>
      <c r="H26" s="173"/>
    </row>
    <row r="27" spans="1:8" ht="17.45" customHeight="1">
      <c r="A27" s="425"/>
      <c r="B27" s="439"/>
      <c r="C27" s="170"/>
      <c r="D27" s="419"/>
      <c r="E27" s="421"/>
      <c r="F27" s="421"/>
      <c r="G27" s="423"/>
      <c r="H27" s="174"/>
    </row>
    <row r="28" spans="1:8" ht="17.45" customHeight="1">
      <c r="A28" s="427"/>
      <c r="B28" s="438"/>
      <c r="C28" s="169"/>
      <c r="D28" s="418"/>
      <c r="E28" s="420"/>
      <c r="F28" s="420"/>
      <c r="G28" s="422" t="str">
        <f>IF(E28*F28=0,"",E28*F28)</f>
        <v/>
      </c>
      <c r="H28" s="173"/>
    </row>
    <row r="29" spans="1:8" ht="17.45" customHeight="1">
      <c r="A29" s="425"/>
      <c r="B29" s="439"/>
      <c r="C29" s="170"/>
      <c r="D29" s="419"/>
      <c r="E29" s="421"/>
      <c r="F29" s="421"/>
      <c r="G29" s="423"/>
      <c r="H29" s="174"/>
    </row>
    <row r="30" spans="1:8" ht="17.45" customHeight="1">
      <c r="A30" s="427"/>
      <c r="B30" s="438"/>
      <c r="C30" s="169"/>
      <c r="D30" s="418"/>
      <c r="E30" s="420"/>
      <c r="F30" s="420"/>
      <c r="G30" s="422" t="str">
        <f t="shared" ref="G30" si="9">IF(E30*F30=0,"",E30*F30)</f>
        <v/>
      </c>
      <c r="H30" s="173"/>
    </row>
    <row r="31" spans="1:8" ht="17.45" customHeight="1">
      <c r="A31" s="425"/>
      <c r="B31" s="439"/>
      <c r="C31" s="170"/>
      <c r="D31" s="419"/>
      <c r="E31" s="421"/>
      <c r="F31" s="421"/>
      <c r="G31" s="423"/>
      <c r="H31" s="174"/>
    </row>
    <row r="32" spans="1:8" ht="17.45" customHeight="1">
      <c r="A32" s="427"/>
      <c r="B32" s="438"/>
      <c r="C32" s="169"/>
      <c r="D32" s="418"/>
      <c r="E32" s="420"/>
      <c r="F32" s="420"/>
      <c r="G32" s="422" t="str">
        <f t="shared" ref="G32" si="10">IF(E32*F32=0,"",E32*F32)</f>
        <v/>
      </c>
      <c r="H32" s="173"/>
    </row>
    <row r="33" spans="1:8" ht="17.45" customHeight="1">
      <c r="A33" s="425"/>
      <c r="B33" s="439"/>
      <c r="C33" s="170"/>
      <c r="D33" s="419"/>
      <c r="E33" s="421"/>
      <c r="F33" s="421"/>
      <c r="G33" s="423"/>
      <c r="H33" s="174"/>
    </row>
    <row r="34" spans="1:8" ht="17.45" customHeight="1">
      <c r="A34" s="427"/>
      <c r="B34" s="438"/>
      <c r="C34" s="169"/>
      <c r="D34" s="418"/>
      <c r="E34" s="420"/>
      <c r="F34" s="420"/>
      <c r="G34" s="422" t="str">
        <f t="shared" ref="G34" si="11">IF(E34*F34=0,"",E34*F34)</f>
        <v/>
      </c>
      <c r="H34" s="173"/>
    </row>
    <row r="35" spans="1:8" ht="17.45" customHeight="1">
      <c r="A35" s="425"/>
      <c r="B35" s="439"/>
      <c r="C35" s="170"/>
      <c r="D35" s="419"/>
      <c r="E35" s="421"/>
      <c r="F35" s="421"/>
      <c r="G35" s="423"/>
      <c r="H35" s="174"/>
    </row>
    <row r="36" spans="1:8" ht="17.45" customHeight="1">
      <c r="A36" s="427"/>
      <c r="B36" s="438"/>
      <c r="C36" s="169"/>
      <c r="D36" s="418"/>
      <c r="E36" s="420"/>
      <c r="F36" s="420"/>
      <c r="G36" s="422" t="str">
        <f t="shared" ref="G36" si="12">IF(E36*F36=0,"",E36*F36)</f>
        <v/>
      </c>
      <c r="H36" s="173"/>
    </row>
    <row r="37" spans="1:8" ht="17.45" customHeight="1">
      <c r="A37" s="425"/>
      <c r="B37" s="439"/>
      <c r="C37" s="170"/>
      <c r="D37" s="419"/>
      <c r="E37" s="421"/>
      <c r="F37" s="421"/>
      <c r="G37" s="423"/>
      <c r="H37" s="174"/>
    </row>
    <row r="38" spans="1:8" ht="17.45" customHeight="1">
      <c r="A38" s="426"/>
      <c r="B38" s="438"/>
      <c r="C38" s="171"/>
      <c r="D38" s="418"/>
      <c r="E38" s="420"/>
      <c r="F38" s="420"/>
      <c r="G38" s="422" t="str">
        <f t="shared" ref="G38" si="13">IF(E38*F38=0,"",E38*F38)</f>
        <v/>
      </c>
      <c r="H38" s="175"/>
    </row>
    <row r="39" spans="1:8" ht="17.45" customHeight="1" thickBot="1">
      <c r="A39" s="435"/>
      <c r="B39" s="439"/>
      <c r="C39" s="172"/>
      <c r="D39" s="454"/>
      <c r="E39" s="440"/>
      <c r="F39" s="440"/>
      <c r="G39" s="430"/>
      <c r="H39" s="176"/>
    </row>
    <row r="40" spans="1:8" ht="15" customHeight="1" thickTop="1">
      <c r="A40" s="436"/>
      <c r="B40" s="131"/>
      <c r="C40" s="132"/>
      <c r="D40" s="448"/>
      <c r="E40" s="443" t="s">
        <v>24</v>
      </c>
      <c r="F40" s="445" t="s">
        <v>23</v>
      </c>
      <c r="G40" s="413" t="str">
        <f>IF(SUM(G4:G39)=0,"",SUM(G4:G39))</f>
        <v/>
      </c>
      <c r="H40" s="133"/>
    </row>
    <row r="41" spans="1:8" ht="15" customHeight="1">
      <c r="A41" s="437"/>
      <c r="B41" s="134"/>
      <c r="C41" s="135"/>
      <c r="D41" s="449"/>
      <c r="E41" s="444"/>
      <c r="F41" s="446"/>
      <c r="G41" s="414"/>
      <c r="H41" s="136"/>
    </row>
    <row r="42" spans="1:8" ht="15" customHeight="1">
      <c r="A42" s="437"/>
      <c r="B42" s="137"/>
      <c r="C42" s="138"/>
      <c r="D42" s="137"/>
      <c r="E42" s="431" t="s">
        <v>22</v>
      </c>
      <c r="F42" s="416">
        <v>0.1</v>
      </c>
      <c r="G42" s="415" t="str">
        <f>IF(E6*F6=0,"",G40*F42)</f>
        <v/>
      </c>
      <c r="H42" s="139"/>
    </row>
    <row r="43" spans="1:8" ht="15" customHeight="1">
      <c r="A43" s="437"/>
      <c r="B43" s="137"/>
      <c r="C43" s="138"/>
      <c r="D43" s="140"/>
      <c r="E43" s="432"/>
      <c r="F43" s="417"/>
      <c r="G43" s="414"/>
      <c r="H43" s="141"/>
    </row>
    <row r="44" spans="1:8" ht="15" customHeight="1">
      <c r="A44" s="202"/>
      <c r="B44" s="137"/>
      <c r="C44" s="138"/>
      <c r="D44" s="142"/>
      <c r="E44" s="431" t="s">
        <v>26</v>
      </c>
      <c r="F44" s="441" t="s">
        <v>25</v>
      </c>
      <c r="G44" s="415" t="str">
        <f>IF(E6*F6=0,"",G40+G42)</f>
        <v/>
      </c>
      <c r="H44" s="143"/>
    </row>
    <row r="45" spans="1:8" ht="15" customHeight="1">
      <c r="A45" s="144"/>
      <c r="B45" s="140"/>
      <c r="C45" s="145"/>
      <c r="D45" s="140"/>
      <c r="E45" s="432"/>
      <c r="F45" s="442"/>
      <c r="G45" s="414"/>
      <c r="H45" s="145"/>
    </row>
    <row r="46" spans="1:8" ht="3" customHeight="1">
      <c r="A46" s="126"/>
      <c r="B46" s="126"/>
      <c r="C46" s="126"/>
      <c r="D46" s="126"/>
      <c r="E46" s="126"/>
      <c r="F46" s="126"/>
      <c r="G46" s="126"/>
      <c r="H46" s="146"/>
    </row>
    <row r="47" spans="1:8" ht="26.1" customHeight="1">
      <c r="A47" s="433" t="s">
        <v>57</v>
      </c>
      <c r="B47" s="433"/>
      <c r="C47" s="433"/>
      <c r="D47" s="216"/>
      <c r="E47" s="208" t="s">
        <v>56</v>
      </c>
      <c r="F47" s="209"/>
      <c r="G47" s="434">
        <f>'明細書（ＫＦＣ提出）①入力'!K1</f>
        <v>0</v>
      </c>
      <c r="H47" s="434"/>
    </row>
    <row r="48" spans="1:8" ht="26.1" customHeight="1">
      <c r="A48" s="213"/>
      <c r="B48" s="213"/>
      <c r="C48" s="213"/>
      <c r="D48" s="215"/>
      <c r="E48" s="210" t="s">
        <v>27</v>
      </c>
      <c r="F48" s="482">
        <f>'明細書（ＫＦＣ提出）①入力'!F48:H48</f>
        <v>0</v>
      </c>
      <c r="G48" s="483"/>
      <c r="H48" s="483"/>
    </row>
    <row r="49" spans="1:8" ht="26.1" customHeight="1">
      <c r="A49" s="213"/>
      <c r="B49" s="213"/>
      <c r="C49" s="213"/>
      <c r="D49" s="214"/>
      <c r="E49" s="125"/>
      <c r="F49" s="490">
        <f>'明細書（ＫＦＣ提出）①入力'!F49:G50</f>
        <v>0</v>
      </c>
      <c r="G49" s="491"/>
      <c r="H49" s="211"/>
    </row>
    <row r="50" spans="1:8" ht="26.1" customHeight="1">
      <c r="A50" s="213"/>
      <c r="B50" s="213"/>
      <c r="C50" s="213"/>
      <c r="D50" s="215"/>
      <c r="E50" s="210" t="s">
        <v>0</v>
      </c>
      <c r="F50" s="492"/>
      <c r="G50" s="492"/>
      <c r="H50" s="212" t="s">
        <v>1</v>
      </c>
    </row>
    <row r="51" spans="1:8" ht="13.5" customHeight="1">
      <c r="A51" s="213"/>
      <c r="B51" s="213"/>
      <c r="C51" s="213"/>
      <c r="D51" s="213"/>
      <c r="E51" s="213"/>
      <c r="F51" s="213"/>
      <c r="G51" s="213"/>
      <c r="H51" s="222" t="s">
        <v>10</v>
      </c>
    </row>
  </sheetData>
  <sheetProtection algorithmName="SHA-512" hashValue="ihfZDCShNtQPQIkCAmSo6xlxXhsb+LMVg2EABxkU2k1Wiw6qfeza7clNyeb9ULshieBOtUKrCJBlIGPu4oVq2g==" saltValue="BKLr9NX1OpQPD/0yjC1TKA==" spinCount="100000" sheet="1" objects="1" scenarios="1"/>
  <mergeCells count="121">
    <mergeCell ref="F49:G50"/>
    <mergeCell ref="F48:H48"/>
    <mergeCell ref="K1:L1"/>
    <mergeCell ref="C3:E3"/>
    <mergeCell ref="D38:D39"/>
    <mergeCell ref="E38:E39"/>
    <mergeCell ref="F38:F39"/>
    <mergeCell ref="A42:A43"/>
    <mergeCell ref="E42:E43"/>
    <mergeCell ref="A47:C47"/>
    <mergeCell ref="G47:H47"/>
    <mergeCell ref="A8:A9"/>
    <mergeCell ref="B8:B9"/>
    <mergeCell ref="D8:D9"/>
    <mergeCell ref="E8:E9"/>
    <mergeCell ref="F8:F9"/>
    <mergeCell ref="G8:G9"/>
    <mergeCell ref="A6:A7"/>
    <mergeCell ref="B6:B7"/>
    <mergeCell ref="D6:D7"/>
    <mergeCell ref="E6:E7"/>
    <mergeCell ref="F6:F7"/>
    <mergeCell ref="G6:G7"/>
    <mergeCell ref="G1:H1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8:A29"/>
    <mergeCell ref="B28:B29"/>
    <mergeCell ref="D28:D29"/>
    <mergeCell ref="E28:E29"/>
    <mergeCell ref="F28:F29"/>
    <mergeCell ref="G28:G29"/>
    <mergeCell ref="A26:A27"/>
    <mergeCell ref="B26:B27"/>
    <mergeCell ref="D26:D27"/>
    <mergeCell ref="E26:E27"/>
    <mergeCell ref="F26:F27"/>
    <mergeCell ref="G26:G27"/>
    <mergeCell ref="A32:A33"/>
    <mergeCell ref="B32:B33"/>
    <mergeCell ref="D32:D33"/>
    <mergeCell ref="E32:E33"/>
    <mergeCell ref="F32:F33"/>
    <mergeCell ref="G32:G33"/>
    <mergeCell ref="A30:A31"/>
    <mergeCell ref="B30:B31"/>
    <mergeCell ref="D30:D31"/>
    <mergeCell ref="E30:E31"/>
    <mergeCell ref="F30:F31"/>
    <mergeCell ref="G30:G31"/>
    <mergeCell ref="A36:A37"/>
    <mergeCell ref="B36:B37"/>
    <mergeCell ref="D36:D37"/>
    <mergeCell ref="E36:E37"/>
    <mergeCell ref="F36:F37"/>
    <mergeCell ref="G36:G37"/>
    <mergeCell ref="A34:A35"/>
    <mergeCell ref="B34:B35"/>
    <mergeCell ref="D34:D35"/>
    <mergeCell ref="E34:E35"/>
    <mergeCell ref="F34:F35"/>
    <mergeCell ref="G34:G35"/>
    <mergeCell ref="E44:E45"/>
    <mergeCell ref="F44:F45"/>
    <mergeCell ref="G44:G45"/>
    <mergeCell ref="A38:A39"/>
    <mergeCell ref="B38:B39"/>
    <mergeCell ref="G38:G39"/>
    <mergeCell ref="A40:A41"/>
    <mergeCell ref="D40:D41"/>
    <mergeCell ref="E40:E41"/>
    <mergeCell ref="F40:F41"/>
    <mergeCell ref="G40:G41"/>
    <mergeCell ref="F42:F43"/>
    <mergeCell ref="G42:G43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51"/>
  <sheetViews>
    <sheetView showGridLines="0" showZeros="0" topLeftCell="A19" zoomScale="85" zoomScaleNormal="85" zoomScaleSheetLayoutView="100" workbookViewId="0">
      <selection activeCell="F49" sqref="F49:G50"/>
    </sheetView>
  </sheetViews>
  <sheetFormatPr defaultRowHeight="18.95" customHeight="1"/>
  <cols>
    <col min="1" max="1" width="5.625" style="14" customWidth="1"/>
    <col min="2" max="2" width="18.625" style="14" customWidth="1"/>
    <col min="3" max="3" width="23.625" style="14" customWidth="1"/>
    <col min="4" max="4" width="3.625" style="14" customWidth="1"/>
    <col min="5" max="6" width="10.625" style="14" customWidth="1"/>
    <col min="7" max="7" width="13.625" style="14" customWidth="1"/>
    <col min="8" max="8" width="10.125" style="14" customWidth="1"/>
    <col min="9" max="9" width="2.625" style="14" customWidth="1"/>
    <col min="10" max="10" width="10.25" style="14" bestFit="1" customWidth="1"/>
    <col min="11" max="11" width="19.125" style="14" customWidth="1"/>
    <col min="12" max="16384" width="9" style="14"/>
  </cols>
  <sheetData>
    <row r="1" spans="1:12" ht="18.75" customHeight="1">
      <c r="A1" s="239"/>
      <c r="B1" s="239"/>
      <c r="C1" s="239"/>
      <c r="D1" s="239"/>
      <c r="E1" s="239"/>
      <c r="F1" s="239"/>
      <c r="G1" s="457">
        <f>'明細書（ＫＦＣ提出）①入力'!J1</f>
        <v>0</v>
      </c>
      <c r="H1" s="457"/>
      <c r="J1" s="220"/>
      <c r="K1" s="462"/>
      <c r="L1" s="462"/>
    </row>
    <row r="2" spans="1:12" ht="4.5" customHeight="1">
      <c r="A2" s="239"/>
      <c r="B2" s="239"/>
      <c r="C2" s="239"/>
      <c r="D2" s="239"/>
      <c r="E2" s="239"/>
      <c r="F2" s="239"/>
      <c r="G2" s="239"/>
      <c r="H2" s="239"/>
    </row>
    <row r="3" spans="1:12" ht="23.25" customHeight="1" thickBot="1">
      <c r="A3" s="240"/>
      <c r="B3" s="240"/>
      <c r="C3" s="463" t="s">
        <v>58</v>
      </c>
      <c r="D3" s="463"/>
      <c r="E3" s="463"/>
      <c r="F3" s="240"/>
      <c r="G3" s="240"/>
      <c r="H3" s="240"/>
      <c r="J3" s="15"/>
      <c r="K3" s="221"/>
      <c r="L3" s="238"/>
    </row>
    <row r="4" spans="1:12" ht="9" customHeight="1" thickTop="1">
      <c r="A4" s="241"/>
      <c r="B4" s="148"/>
      <c r="C4" s="147"/>
      <c r="D4" s="147"/>
      <c r="E4" s="149"/>
      <c r="F4" s="242"/>
      <c r="G4" s="242"/>
      <c r="H4" s="243"/>
      <c r="J4" s="15"/>
    </row>
    <row r="5" spans="1:12" s="16" customFormat="1" ht="21" customHeight="1">
      <c r="A5" s="150" t="s">
        <v>3</v>
      </c>
      <c r="B5" s="151" t="s">
        <v>49</v>
      </c>
      <c r="C5" s="151" t="s">
        <v>5</v>
      </c>
      <c r="D5" s="152" t="s">
        <v>2</v>
      </c>
      <c r="E5" s="151" t="s">
        <v>9</v>
      </c>
      <c r="F5" s="151" t="s">
        <v>6</v>
      </c>
      <c r="G5" s="151" t="s">
        <v>8</v>
      </c>
      <c r="H5" s="151" t="s">
        <v>7</v>
      </c>
      <c r="J5" s="198"/>
      <c r="K5" s="199"/>
    </row>
    <row r="6" spans="1:12" ht="17.45" customHeight="1">
      <c r="A6" s="424"/>
      <c r="B6" s="455"/>
      <c r="C6" s="169"/>
      <c r="D6" s="428"/>
      <c r="E6" s="429"/>
      <c r="F6" s="429"/>
      <c r="G6" s="460" t="str">
        <f>IF(E6*F6=0,"",E6*F6)</f>
        <v/>
      </c>
      <c r="H6" s="173"/>
      <c r="J6" s="200"/>
      <c r="K6" s="199"/>
    </row>
    <row r="7" spans="1:12" ht="17.45" customHeight="1">
      <c r="A7" s="425"/>
      <c r="B7" s="456"/>
      <c r="C7" s="170"/>
      <c r="D7" s="419"/>
      <c r="E7" s="421"/>
      <c r="F7" s="421"/>
      <c r="G7" s="461"/>
      <c r="H7" s="174"/>
      <c r="J7" s="200"/>
      <c r="K7" s="200"/>
    </row>
    <row r="8" spans="1:12" ht="17.45" customHeight="1">
      <c r="A8" s="426"/>
      <c r="B8" s="438"/>
      <c r="C8" s="171"/>
      <c r="D8" s="418"/>
      <c r="E8" s="420"/>
      <c r="F8" s="420"/>
      <c r="G8" s="458" t="str">
        <f>IF(E8*F8=0,"",E8*F8)</f>
        <v/>
      </c>
      <c r="H8" s="175"/>
    </row>
    <row r="9" spans="1:12" ht="17.45" customHeight="1">
      <c r="A9" s="425"/>
      <c r="B9" s="439"/>
      <c r="C9" s="170"/>
      <c r="D9" s="419"/>
      <c r="E9" s="421"/>
      <c r="F9" s="421"/>
      <c r="G9" s="459"/>
      <c r="H9" s="174"/>
    </row>
    <row r="10" spans="1:12" ht="17.45" customHeight="1">
      <c r="A10" s="427"/>
      <c r="B10" s="438"/>
      <c r="C10" s="169"/>
      <c r="D10" s="418"/>
      <c r="E10" s="420"/>
      <c r="F10" s="420"/>
      <c r="G10" s="458" t="str">
        <f t="shared" ref="G10" si="0">IF(E10*F10=0,"",E10*F10)</f>
        <v/>
      </c>
      <c r="H10" s="173"/>
    </row>
    <row r="11" spans="1:12" ht="17.45" customHeight="1">
      <c r="A11" s="425"/>
      <c r="B11" s="439"/>
      <c r="C11" s="170"/>
      <c r="D11" s="419"/>
      <c r="E11" s="421"/>
      <c r="F11" s="421"/>
      <c r="G11" s="459"/>
      <c r="H11" s="174"/>
    </row>
    <row r="12" spans="1:12" ht="17.45" customHeight="1">
      <c r="A12" s="427"/>
      <c r="B12" s="438"/>
      <c r="C12" s="169"/>
      <c r="D12" s="418"/>
      <c r="E12" s="420"/>
      <c r="F12" s="420"/>
      <c r="G12" s="458" t="str">
        <f t="shared" ref="G12" si="1">IF(E12*F12=0,"",E12*F12)</f>
        <v/>
      </c>
      <c r="H12" s="173"/>
    </row>
    <row r="13" spans="1:12" ht="17.45" customHeight="1">
      <c r="A13" s="425"/>
      <c r="B13" s="439"/>
      <c r="C13" s="170"/>
      <c r="D13" s="419"/>
      <c r="E13" s="421"/>
      <c r="F13" s="421"/>
      <c r="G13" s="459"/>
      <c r="H13" s="174"/>
    </row>
    <row r="14" spans="1:12" ht="17.45" customHeight="1">
      <c r="A14" s="427"/>
      <c r="B14" s="438"/>
      <c r="C14" s="169"/>
      <c r="D14" s="418"/>
      <c r="E14" s="420"/>
      <c r="F14" s="420"/>
      <c r="G14" s="458" t="str">
        <f t="shared" ref="G14" si="2">IF(E14*F14=0,"",E14*F14)</f>
        <v/>
      </c>
      <c r="H14" s="173"/>
    </row>
    <row r="15" spans="1:12" ht="17.45" customHeight="1">
      <c r="A15" s="425"/>
      <c r="B15" s="439"/>
      <c r="C15" s="170"/>
      <c r="D15" s="419"/>
      <c r="E15" s="421"/>
      <c r="F15" s="421"/>
      <c r="G15" s="459"/>
      <c r="H15" s="174"/>
    </row>
    <row r="16" spans="1:12" ht="17.45" customHeight="1">
      <c r="A16" s="427"/>
      <c r="B16" s="438"/>
      <c r="C16" s="169"/>
      <c r="D16" s="418"/>
      <c r="E16" s="420"/>
      <c r="F16" s="420"/>
      <c r="G16" s="458" t="str">
        <f t="shared" ref="G16" si="3">IF(E16*F16=0,"",E16*F16)</f>
        <v/>
      </c>
      <c r="H16" s="173"/>
    </row>
    <row r="17" spans="1:8" ht="17.45" customHeight="1">
      <c r="A17" s="425"/>
      <c r="B17" s="439"/>
      <c r="C17" s="170"/>
      <c r="D17" s="419"/>
      <c r="E17" s="421"/>
      <c r="F17" s="421"/>
      <c r="G17" s="459"/>
      <c r="H17" s="174"/>
    </row>
    <row r="18" spans="1:8" ht="17.45" customHeight="1">
      <c r="A18" s="427"/>
      <c r="B18" s="438"/>
      <c r="C18" s="169"/>
      <c r="D18" s="418"/>
      <c r="E18" s="420"/>
      <c r="F18" s="420"/>
      <c r="G18" s="458" t="str">
        <f t="shared" ref="G18" si="4">IF(E18*F18=0,"",E18*F18)</f>
        <v/>
      </c>
      <c r="H18" s="173"/>
    </row>
    <row r="19" spans="1:8" ht="17.45" customHeight="1">
      <c r="A19" s="425"/>
      <c r="B19" s="439"/>
      <c r="C19" s="170"/>
      <c r="D19" s="419"/>
      <c r="E19" s="421"/>
      <c r="F19" s="421"/>
      <c r="G19" s="459"/>
      <c r="H19" s="174"/>
    </row>
    <row r="20" spans="1:8" ht="17.45" customHeight="1">
      <c r="A20" s="427"/>
      <c r="B20" s="438"/>
      <c r="C20" s="169"/>
      <c r="D20" s="418"/>
      <c r="E20" s="420"/>
      <c r="F20" s="420"/>
      <c r="G20" s="458" t="str">
        <f t="shared" ref="G20" si="5">IF(E20*F20=0,"",E20*F20)</f>
        <v/>
      </c>
      <c r="H20" s="173"/>
    </row>
    <row r="21" spans="1:8" ht="17.45" customHeight="1">
      <c r="A21" s="425"/>
      <c r="B21" s="439"/>
      <c r="C21" s="170"/>
      <c r="D21" s="419"/>
      <c r="E21" s="421"/>
      <c r="F21" s="421"/>
      <c r="G21" s="459"/>
      <c r="H21" s="174"/>
    </row>
    <row r="22" spans="1:8" ht="17.45" customHeight="1">
      <c r="A22" s="427"/>
      <c r="B22" s="438"/>
      <c r="C22" s="169"/>
      <c r="D22" s="418"/>
      <c r="E22" s="420"/>
      <c r="F22" s="420"/>
      <c r="G22" s="458" t="str">
        <f t="shared" ref="G22" si="6">IF(E22*F22=0,"",E22*F22)</f>
        <v/>
      </c>
      <c r="H22" s="173"/>
    </row>
    <row r="23" spans="1:8" ht="17.45" customHeight="1">
      <c r="A23" s="425"/>
      <c r="B23" s="439"/>
      <c r="C23" s="170"/>
      <c r="D23" s="419"/>
      <c r="E23" s="421"/>
      <c r="F23" s="421"/>
      <c r="G23" s="459"/>
      <c r="H23" s="174"/>
    </row>
    <row r="24" spans="1:8" ht="17.45" customHeight="1">
      <c r="A24" s="427"/>
      <c r="B24" s="438"/>
      <c r="C24" s="169"/>
      <c r="D24" s="418"/>
      <c r="E24" s="420"/>
      <c r="F24" s="420"/>
      <c r="G24" s="458" t="str">
        <f t="shared" ref="G24" si="7">IF(E24*F24=0,"",E24*F24)</f>
        <v/>
      </c>
      <c r="H24" s="173"/>
    </row>
    <row r="25" spans="1:8" ht="17.45" customHeight="1">
      <c r="A25" s="425"/>
      <c r="B25" s="439"/>
      <c r="C25" s="170"/>
      <c r="D25" s="419"/>
      <c r="E25" s="421"/>
      <c r="F25" s="421"/>
      <c r="G25" s="459"/>
      <c r="H25" s="174"/>
    </row>
    <row r="26" spans="1:8" ht="17.45" customHeight="1">
      <c r="A26" s="427"/>
      <c r="B26" s="438"/>
      <c r="C26" s="169"/>
      <c r="D26" s="418"/>
      <c r="E26" s="420"/>
      <c r="F26" s="420"/>
      <c r="G26" s="458" t="str">
        <f t="shared" ref="G26" si="8">IF(E26*F26=0,"",E26*F26)</f>
        <v/>
      </c>
      <c r="H26" s="173"/>
    </row>
    <row r="27" spans="1:8" ht="17.45" customHeight="1">
      <c r="A27" s="425"/>
      <c r="B27" s="439"/>
      <c r="C27" s="170"/>
      <c r="D27" s="419"/>
      <c r="E27" s="421"/>
      <c r="F27" s="421"/>
      <c r="G27" s="459"/>
      <c r="H27" s="174"/>
    </row>
    <row r="28" spans="1:8" ht="17.45" customHeight="1">
      <c r="A28" s="427"/>
      <c r="B28" s="438"/>
      <c r="C28" s="169"/>
      <c r="D28" s="418"/>
      <c r="E28" s="420"/>
      <c r="F28" s="420"/>
      <c r="G28" s="458" t="str">
        <f>IF(E28*F28=0,"",E28*F28)</f>
        <v/>
      </c>
      <c r="H28" s="173"/>
    </row>
    <row r="29" spans="1:8" ht="17.45" customHeight="1">
      <c r="A29" s="425"/>
      <c r="B29" s="439"/>
      <c r="C29" s="170"/>
      <c r="D29" s="419"/>
      <c r="E29" s="421"/>
      <c r="F29" s="421"/>
      <c r="G29" s="459"/>
      <c r="H29" s="174"/>
    </row>
    <row r="30" spans="1:8" ht="17.45" customHeight="1">
      <c r="A30" s="427"/>
      <c r="B30" s="438"/>
      <c r="C30" s="169"/>
      <c r="D30" s="418"/>
      <c r="E30" s="420"/>
      <c r="F30" s="420"/>
      <c r="G30" s="458" t="str">
        <f t="shared" ref="G30" si="9">IF(E30*F30=0,"",E30*F30)</f>
        <v/>
      </c>
      <c r="H30" s="173"/>
    </row>
    <row r="31" spans="1:8" ht="17.45" customHeight="1">
      <c r="A31" s="425"/>
      <c r="B31" s="439"/>
      <c r="C31" s="170"/>
      <c r="D31" s="419"/>
      <c r="E31" s="421"/>
      <c r="F31" s="421"/>
      <c r="G31" s="459"/>
      <c r="H31" s="174"/>
    </row>
    <row r="32" spans="1:8" ht="17.45" customHeight="1">
      <c r="A32" s="427"/>
      <c r="B32" s="438"/>
      <c r="C32" s="169"/>
      <c r="D32" s="418"/>
      <c r="E32" s="420"/>
      <c r="F32" s="420"/>
      <c r="G32" s="458" t="str">
        <f t="shared" ref="G32" si="10">IF(E32*F32=0,"",E32*F32)</f>
        <v/>
      </c>
      <c r="H32" s="173"/>
    </row>
    <row r="33" spans="1:8" ht="17.45" customHeight="1">
      <c r="A33" s="425"/>
      <c r="B33" s="439"/>
      <c r="C33" s="170"/>
      <c r="D33" s="419"/>
      <c r="E33" s="421"/>
      <c r="F33" s="421"/>
      <c r="G33" s="459"/>
      <c r="H33" s="174"/>
    </row>
    <row r="34" spans="1:8" ht="17.45" customHeight="1">
      <c r="A34" s="427"/>
      <c r="B34" s="438"/>
      <c r="C34" s="169"/>
      <c r="D34" s="418"/>
      <c r="E34" s="420"/>
      <c r="F34" s="420"/>
      <c r="G34" s="458" t="str">
        <f t="shared" ref="G34" si="11">IF(E34*F34=0,"",E34*F34)</f>
        <v/>
      </c>
      <c r="H34" s="173"/>
    </row>
    <row r="35" spans="1:8" ht="17.45" customHeight="1">
      <c r="A35" s="425"/>
      <c r="B35" s="439"/>
      <c r="C35" s="170"/>
      <c r="D35" s="419"/>
      <c r="E35" s="421"/>
      <c r="F35" s="421"/>
      <c r="G35" s="459"/>
      <c r="H35" s="174"/>
    </row>
    <row r="36" spans="1:8" ht="17.45" customHeight="1">
      <c r="A36" s="427"/>
      <c r="B36" s="438"/>
      <c r="C36" s="169"/>
      <c r="D36" s="418"/>
      <c r="E36" s="420"/>
      <c r="F36" s="420"/>
      <c r="G36" s="458" t="str">
        <f t="shared" ref="G36" si="12">IF(E36*F36=0,"",E36*F36)</f>
        <v/>
      </c>
      <c r="H36" s="173"/>
    </row>
    <row r="37" spans="1:8" ht="17.45" customHeight="1">
      <c r="A37" s="425"/>
      <c r="B37" s="439"/>
      <c r="C37" s="170"/>
      <c r="D37" s="419"/>
      <c r="E37" s="421"/>
      <c r="F37" s="421"/>
      <c r="G37" s="459"/>
      <c r="H37" s="174"/>
    </row>
    <row r="38" spans="1:8" ht="17.45" customHeight="1">
      <c r="A38" s="426"/>
      <c r="B38" s="438"/>
      <c r="C38" s="171"/>
      <c r="D38" s="418"/>
      <c r="E38" s="420"/>
      <c r="F38" s="420"/>
      <c r="G38" s="458" t="str">
        <f t="shared" ref="G38" si="13">IF(E38*F38=0,"",E38*F38)</f>
        <v/>
      </c>
      <c r="H38" s="175"/>
    </row>
    <row r="39" spans="1:8" ht="17.45" customHeight="1" thickBot="1">
      <c r="A39" s="435"/>
      <c r="B39" s="439"/>
      <c r="C39" s="172"/>
      <c r="D39" s="454"/>
      <c r="E39" s="440"/>
      <c r="F39" s="440"/>
      <c r="G39" s="473"/>
      <c r="H39" s="176"/>
    </row>
    <row r="40" spans="1:8" ht="15" customHeight="1" thickTop="1">
      <c r="A40" s="474"/>
      <c r="B40" s="153"/>
      <c r="C40" s="154"/>
      <c r="D40" s="475"/>
      <c r="E40" s="477" t="s">
        <v>24</v>
      </c>
      <c r="F40" s="479" t="s">
        <v>23</v>
      </c>
      <c r="G40" s="481" t="str">
        <f>IF(SUM(G4:G39)=0,"",SUM(G4:G39))</f>
        <v/>
      </c>
      <c r="H40" s="155"/>
    </row>
    <row r="41" spans="1:8" ht="15" customHeight="1">
      <c r="A41" s="464"/>
      <c r="B41" s="156"/>
      <c r="C41" s="157"/>
      <c r="D41" s="476"/>
      <c r="E41" s="478"/>
      <c r="F41" s="480"/>
      <c r="G41" s="470"/>
      <c r="H41" s="158"/>
    </row>
    <row r="42" spans="1:8" ht="15" customHeight="1">
      <c r="A42" s="464"/>
      <c r="B42" s="159"/>
      <c r="C42" s="160"/>
      <c r="D42" s="159"/>
      <c r="E42" s="465" t="s">
        <v>22</v>
      </c>
      <c r="F42" s="416">
        <v>0.1</v>
      </c>
      <c r="G42" s="469" t="str">
        <f>IF(E6*F6=0,"",G40*F42)</f>
        <v/>
      </c>
      <c r="H42" s="161"/>
    </row>
    <row r="43" spans="1:8" ht="15" customHeight="1">
      <c r="A43" s="464"/>
      <c r="B43" s="159"/>
      <c r="C43" s="160"/>
      <c r="D43" s="162"/>
      <c r="E43" s="466"/>
      <c r="F43" s="417"/>
      <c r="G43" s="470"/>
      <c r="H43" s="163"/>
    </row>
    <row r="44" spans="1:8" ht="15" customHeight="1">
      <c r="A44" s="203"/>
      <c r="B44" s="159"/>
      <c r="C44" s="160"/>
      <c r="D44" s="164"/>
      <c r="E44" s="465" t="s">
        <v>26</v>
      </c>
      <c r="F44" s="471" t="s">
        <v>25</v>
      </c>
      <c r="G44" s="469" t="str">
        <f>IF(E6*F6=0,"",G40+G42)</f>
        <v/>
      </c>
      <c r="H44" s="165"/>
    </row>
    <row r="45" spans="1:8" ht="15" customHeight="1">
      <c r="A45" s="166"/>
      <c r="B45" s="162"/>
      <c r="C45" s="167"/>
      <c r="D45" s="162"/>
      <c r="E45" s="466"/>
      <c r="F45" s="472"/>
      <c r="G45" s="470"/>
      <c r="H45" s="167"/>
    </row>
    <row r="46" spans="1:8" ht="3" customHeight="1">
      <c r="A46" s="147"/>
      <c r="B46" s="147"/>
      <c r="C46" s="147"/>
      <c r="D46" s="147"/>
      <c r="E46" s="147"/>
      <c r="F46" s="147"/>
      <c r="G46" s="147"/>
      <c r="H46" s="168"/>
    </row>
    <row r="47" spans="1:8" ht="26.1" customHeight="1">
      <c r="A47" s="467" t="s">
        <v>57</v>
      </c>
      <c r="B47" s="467"/>
      <c r="C47" s="467"/>
      <c r="D47" s="244"/>
      <c r="E47" s="245" t="s">
        <v>56</v>
      </c>
      <c r="F47" s="249"/>
      <c r="G47" s="468">
        <f>'明細書（ＫＦＣ提出）①入力'!K1</f>
        <v>0</v>
      </c>
      <c r="H47" s="468"/>
    </row>
    <row r="48" spans="1:8" ht="26.1" customHeight="1">
      <c r="A48" s="239"/>
      <c r="B48" s="239"/>
      <c r="C48" s="239"/>
      <c r="D48" s="246"/>
      <c r="E48" s="247" t="s">
        <v>27</v>
      </c>
      <c r="F48" s="482">
        <f>'明細書（ＫＦＣ提出）①入力'!F48:H48</f>
        <v>0</v>
      </c>
      <c r="G48" s="483"/>
      <c r="H48" s="483"/>
    </row>
    <row r="49" spans="1:8" ht="26.1" customHeight="1">
      <c r="A49" s="239"/>
      <c r="B49" s="239"/>
      <c r="C49" s="239"/>
      <c r="D49" s="248"/>
      <c r="E49" s="148"/>
      <c r="F49" s="490">
        <f>'明細書（ＫＦＣ提出）①入力'!F49:G50</f>
        <v>0</v>
      </c>
      <c r="G49" s="491"/>
      <c r="H49" s="211"/>
    </row>
    <row r="50" spans="1:8" ht="26.1" customHeight="1">
      <c r="A50" s="239"/>
      <c r="B50" s="239"/>
      <c r="C50" s="239"/>
      <c r="D50" s="246"/>
      <c r="E50" s="247" t="s">
        <v>0</v>
      </c>
      <c r="F50" s="492"/>
      <c r="G50" s="492"/>
      <c r="H50" s="212" t="s">
        <v>1</v>
      </c>
    </row>
    <row r="51" spans="1:8" ht="13.5" customHeight="1">
      <c r="A51" s="239"/>
      <c r="B51" s="239"/>
      <c r="C51" s="239"/>
      <c r="D51" s="239"/>
      <c r="E51" s="239"/>
      <c r="F51" s="239"/>
      <c r="G51" s="239"/>
      <c r="H51" s="250" t="s">
        <v>10</v>
      </c>
    </row>
  </sheetData>
  <sheetProtection algorithmName="SHA-512" hashValue="BsJXR+r9X0kps40IwamxO+4wpKJhrF2mPtx4TaRq0xWtmDHBP93vyLER8/JUale8Sji5ESAD5iWk5u6nC3GbRQ==" saltValue="stgxcAR5DCDPmscUkYEvyg==" spinCount="100000" sheet="1" objects="1" scenarios="1"/>
  <mergeCells count="121">
    <mergeCell ref="F49:G50"/>
    <mergeCell ref="F48:H48"/>
    <mergeCell ref="E44:E45"/>
    <mergeCell ref="F44:F45"/>
    <mergeCell ref="G44:G45"/>
    <mergeCell ref="A47:C47"/>
    <mergeCell ref="G47:H47"/>
    <mergeCell ref="A40:A41"/>
    <mergeCell ref="D40:D41"/>
    <mergeCell ref="E40:E41"/>
    <mergeCell ref="F40:F41"/>
    <mergeCell ref="G40:G41"/>
    <mergeCell ref="A42:A43"/>
    <mergeCell ref="E42:E43"/>
    <mergeCell ref="F42:F43"/>
    <mergeCell ref="G42:G43"/>
    <mergeCell ref="A38:A39"/>
    <mergeCell ref="B38:B39"/>
    <mergeCell ref="D38:D39"/>
    <mergeCell ref="E38:E39"/>
    <mergeCell ref="F38:F39"/>
    <mergeCell ref="G38:G39"/>
    <mergeCell ref="A36:A37"/>
    <mergeCell ref="B36:B37"/>
    <mergeCell ref="D36:D37"/>
    <mergeCell ref="E36:E37"/>
    <mergeCell ref="F36:F37"/>
    <mergeCell ref="G36:G37"/>
    <mergeCell ref="A34:A35"/>
    <mergeCell ref="B34:B35"/>
    <mergeCell ref="D34:D35"/>
    <mergeCell ref="E34:E35"/>
    <mergeCell ref="F34:F35"/>
    <mergeCell ref="G34:G35"/>
    <mergeCell ref="A32:A33"/>
    <mergeCell ref="B32:B33"/>
    <mergeCell ref="D32:D33"/>
    <mergeCell ref="E32:E33"/>
    <mergeCell ref="F32:F33"/>
    <mergeCell ref="G32:G33"/>
    <mergeCell ref="A30:A31"/>
    <mergeCell ref="B30:B31"/>
    <mergeCell ref="D30:D31"/>
    <mergeCell ref="E30:E31"/>
    <mergeCell ref="F30:F31"/>
    <mergeCell ref="G30:G31"/>
    <mergeCell ref="A28:A29"/>
    <mergeCell ref="B28:B29"/>
    <mergeCell ref="D28:D29"/>
    <mergeCell ref="E28:E29"/>
    <mergeCell ref="F28:F29"/>
    <mergeCell ref="G28:G29"/>
    <mergeCell ref="A26:A27"/>
    <mergeCell ref="B26:B27"/>
    <mergeCell ref="D26:D27"/>
    <mergeCell ref="E26:E27"/>
    <mergeCell ref="F26:F27"/>
    <mergeCell ref="G26:G27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A8:A9"/>
    <mergeCell ref="B8:B9"/>
    <mergeCell ref="D8:D9"/>
    <mergeCell ref="E8:E9"/>
    <mergeCell ref="F8:F9"/>
    <mergeCell ref="G8:G9"/>
    <mergeCell ref="G1:H1"/>
    <mergeCell ref="K1:L1"/>
    <mergeCell ref="C3:E3"/>
    <mergeCell ref="A6:A7"/>
    <mergeCell ref="B6:B7"/>
    <mergeCell ref="D6:D7"/>
    <mergeCell ref="E6:E7"/>
    <mergeCell ref="F6:F7"/>
    <mergeCell ref="G6:G7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1"/>
  <sheetViews>
    <sheetView showGridLines="0" showZeros="0" topLeftCell="A16" zoomScale="85" zoomScaleNormal="85" zoomScaleSheetLayoutView="100" workbookViewId="0">
      <selection activeCell="F49" sqref="F49:G50"/>
    </sheetView>
  </sheetViews>
  <sheetFormatPr defaultRowHeight="18.95" customHeight="1"/>
  <cols>
    <col min="1" max="1" width="5.625" style="14" customWidth="1"/>
    <col min="2" max="2" width="18.625" style="14" customWidth="1"/>
    <col min="3" max="3" width="23.625" style="14" customWidth="1"/>
    <col min="4" max="4" width="3.625" style="14" customWidth="1"/>
    <col min="5" max="6" width="10.625" style="14" customWidth="1"/>
    <col min="7" max="7" width="13.625" style="14" customWidth="1"/>
    <col min="8" max="8" width="10.125" style="14" customWidth="1"/>
    <col min="9" max="9" width="2.625" style="14" customWidth="1"/>
    <col min="10" max="10" width="10.25" style="14" bestFit="1" customWidth="1"/>
    <col min="11" max="11" width="19.125" style="14" customWidth="1"/>
    <col min="12" max="16384" width="9" style="14"/>
  </cols>
  <sheetData>
    <row r="1" spans="1:12" ht="18.75" customHeight="1">
      <c r="A1" s="213"/>
      <c r="B1" s="213"/>
      <c r="C1" s="213"/>
      <c r="D1" s="213"/>
      <c r="E1" s="213"/>
      <c r="F1" s="213"/>
      <c r="G1" s="452">
        <f>'明細書（ＫＦＣ提出）①入力'!J1</f>
        <v>0</v>
      </c>
      <c r="H1" s="452"/>
      <c r="J1" s="220"/>
      <c r="K1" s="462"/>
      <c r="L1" s="462"/>
    </row>
    <row r="2" spans="1:12" ht="4.5" customHeight="1">
      <c r="A2" s="213"/>
      <c r="B2" s="213"/>
      <c r="C2" s="213"/>
      <c r="D2" s="213"/>
      <c r="E2" s="213"/>
      <c r="F2" s="213"/>
      <c r="G2" s="213"/>
      <c r="H2" s="213"/>
    </row>
    <row r="3" spans="1:12" ht="23.25" customHeight="1" thickBot="1">
      <c r="A3" s="219"/>
      <c r="B3" s="219"/>
      <c r="C3" s="447" t="s">
        <v>58</v>
      </c>
      <c r="D3" s="447"/>
      <c r="E3" s="447"/>
      <c r="F3" s="219"/>
      <c r="G3" s="219"/>
      <c r="H3" s="219"/>
      <c r="J3" s="15"/>
      <c r="K3" s="221"/>
      <c r="L3" s="238"/>
    </row>
    <row r="4" spans="1:12" ht="9" customHeight="1" thickTop="1">
      <c r="A4" s="124"/>
      <c r="B4" s="125"/>
      <c r="C4" s="126"/>
      <c r="D4" s="126"/>
      <c r="E4" s="127"/>
      <c r="F4" s="217"/>
      <c r="G4" s="217"/>
      <c r="H4" s="218"/>
      <c r="J4" s="15"/>
    </row>
    <row r="5" spans="1:12" s="16" customFormat="1" ht="21" customHeight="1">
      <c r="A5" s="128" t="s">
        <v>3</v>
      </c>
      <c r="B5" s="129" t="s">
        <v>49</v>
      </c>
      <c r="C5" s="129" t="s">
        <v>5</v>
      </c>
      <c r="D5" s="130" t="s">
        <v>2</v>
      </c>
      <c r="E5" s="129" t="s">
        <v>9</v>
      </c>
      <c r="F5" s="129" t="s">
        <v>6</v>
      </c>
      <c r="G5" s="129" t="s">
        <v>8</v>
      </c>
      <c r="H5" s="129" t="s">
        <v>7</v>
      </c>
      <c r="J5" s="198"/>
      <c r="K5" s="199"/>
    </row>
    <row r="6" spans="1:12" ht="17.45" customHeight="1">
      <c r="A6" s="424"/>
      <c r="B6" s="455"/>
      <c r="C6" s="169"/>
      <c r="D6" s="428"/>
      <c r="E6" s="429"/>
      <c r="F6" s="429"/>
      <c r="G6" s="450" t="str">
        <f>IF(E6*F6=0,"",E6*F6)</f>
        <v/>
      </c>
      <c r="H6" s="173"/>
      <c r="J6" s="200"/>
      <c r="K6" s="199"/>
    </row>
    <row r="7" spans="1:12" ht="17.45" customHeight="1">
      <c r="A7" s="425"/>
      <c r="B7" s="456"/>
      <c r="C7" s="170"/>
      <c r="D7" s="419"/>
      <c r="E7" s="421"/>
      <c r="F7" s="421"/>
      <c r="G7" s="451"/>
      <c r="H7" s="174"/>
      <c r="J7" s="200"/>
      <c r="K7" s="200"/>
    </row>
    <row r="8" spans="1:12" ht="17.45" customHeight="1">
      <c r="A8" s="426"/>
      <c r="B8" s="438"/>
      <c r="C8" s="171"/>
      <c r="D8" s="418"/>
      <c r="E8" s="420"/>
      <c r="F8" s="420"/>
      <c r="G8" s="422" t="str">
        <f>IF(E8*F8=0,"",E8*F8)</f>
        <v/>
      </c>
      <c r="H8" s="175"/>
    </row>
    <row r="9" spans="1:12" ht="17.45" customHeight="1">
      <c r="A9" s="425"/>
      <c r="B9" s="439"/>
      <c r="C9" s="170"/>
      <c r="D9" s="419"/>
      <c r="E9" s="421"/>
      <c r="F9" s="421"/>
      <c r="G9" s="423"/>
      <c r="H9" s="174"/>
    </row>
    <row r="10" spans="1:12" ht="17.45" customHeight="1">
      <c r="A10" s="427"/>
      <c r="B10" s="438"/>
      <c r="C10" s="169"/>
      <c r="D10" s="418"/>
      <c r="E10" s="420"/>
      <c r="F10" s="420"/>
      <c r="G10" s="422" t="str">
        <f t="shared" ref="G10" si="0">IF(E10*F10=0,"",E10*F10)</f>
        <v/>
      </c>
      <c r="H10" s="173"/>
    </row>
    <row r="11" spans="1:12" ht="17.45" customHeight="1">
      <c r="A11" s="425"/>
      <c r="B11" s="439"/>
      <c r="C11" s="170"/>
      <c r="D11" s="419"/>
      <c r="E11" s="421"/>
      <c r="F11" s="421"/>
      <c r="G11" s="423"/>
      <c r="H11" s="174"/>
    </row>
    <row r="12" spans="1:12" ht="17.45" customHeight="1">
      <c r="A12" s="427"/>
      <c r="B12" s="438"/>
      <c r="C12" s="169"/>
      <c r="D12" s="418"/>
      <c r="E12" s="420"/>
      <c r="F12" s="420"/>
      <c r="G12" s="422" t="str">
        <f t="shared" ref="G12" si="1">IF(E12*F12=0,"",E12*F12)</f>
        <v/>
      </c>
      <c r="H12" s="173"/>
    </row>
    <row r="13" spans="1:12" ht="17.45" customHeight="1">
      <c r="A13" s="425"/>
      <c r="B13" s="439"/>
      <c r="C13" s="170"/>
      <c r="D13" s="419"/>
      <c r="E13" s="421"/>
      <c r="F13" s="421"/>
      <c r="G13" s="423"/>
      <c r="H13" s="174"/>
    </row>
    <row r="14" spans="1:12" ht="17.45" customHeight="1">
      <c r="A14" s="427"/>
      <c r="B14" s="438"/>
      <c r="C14" s="169"/>
      <c r="D14" s="418"/>
      <c r="E14" s="420"/>
      <c r="F14" s="420"/>
      <c r="G14" s="422" t="str">
        <f t="shared" ref="G14" si="2">IF(E14*F14=0,"",E14*F14)</f>
        <v/>
      </c>
      <c r="H14" s="173"/>
    </row>
    <row r="15" spans="1:12" ht="17.45" customHeight="1">
      <c r="A15" s="425"/>
      <c r="B15" s="439"/>
      <c r="C15" s="170"/>
      <c r="D15" s="419"/>
      <c r="E15" s="421"/>
      <c r="F15" s="421"/>
      <c r="G15" s="423"/>
      <c r="H15" s="174"/>
    </row>
    <row r="16" spans="1:12" ht="17.45" customHeight="1">
      <c r="A16" s="427"/>
      <c r="B16" s="438"/>
      <c r="C16" s="169"/>
      <c r="D16" s="418"/>
      <c r="E16" s="420"/>
      <c r="F16" s="420"/>
      <c r="G16" s="422" t="str">
        <f t="shared" ref="G16" si="3">IF(E16*F16=0,"",E16*F16)</f>
        <v/>
      </c>
      <c r="H16" s="173"/>
    </row>
    <row r="17" spans="1:8" ht="17.45" customHeight="1">
      <c r="A17" s="425"/>
      <c r="B17" s="439"/>
      <c r="C17" s="170"/>
      <c r="D17" s="419"/>
      <c r="E17" s="421"/>
      <c r="F17" s="421"/>
      <c r="G17" s="423"/>
      <c r="H17" s="174"/>
    </row>
    <row r="18" spans="1:8" ht="17.45" customHeight="1">
      <c r="A18" s="427"/>
      <c r="B18" s="438"/>
      <c r="C18" s="169"/>
      <c r="D18" s="418"/>
      <c r="E18" s="420"/>
      <c r="F18" s="420"/>
      <c r="G18" s="422" t="str">
        <f t="shared" ref="G18" si="4">IF(E18*F18=0,"",E18*F18)</f>
        <v/>
      </c>
      <c r="H18" s="173"/>
    </row>
    <row r="19" spans="1:8" ht="17.45" customHeight="1">
      <c r="A19" s="425"/>
      <c r="B19" s="439"/>
      <c r="C19" s="170"/>
      <c r="D19" s="419"/>
      <c r="E19" s="421"/>
      <c r="F19" s="421"/>
      <c r="G19" s="423"/>
      <c r="H19" s="174"/>
    </row>
    <row r="20" spans="1:8" ht="17.45" customHeight="1">
      <c r="A20" s="427"/>
      <c r="B20" s="438"/>
      <c r="C20" s="169"/>
      <c r="D20" s="418"/>
      <c r="E20" s="420"/>
      <c r="F20" s="420"/>
      <c r="G20" s="422" t="str">
        <f t="shared" ref="G20" si="5">IF(E20*F20=0,"",E20*F20)</f>
        <v/>
      </c>
      <c r="H20" s="173"/>
    </row>
    <row r="21" spans="1:8" ht="17.45" customHeight="1">
      <c r="A21" s="425"/>
      <c r="B21" s="439"/>
      <c r="C21" s="170"/>
      <c r="D21" s="419"/>
      <c r="E21" s="421"/>
      <c r="F21" s="421"/>
      <c r="G21" s="423"/>
      <c r="H21" s="174"/>
    </row>
    <row r="22" spans="1:8" ht="17.45" customHeight="1">
      <c r="A22" s="427"/>
      <c r="B22" s="438"/>
      <c r="C22" s="169"/>
      <c r="D22" s="418"/>
      <c r="E22" s="420"/>
      <c r="F22" s="420"/>
      <c r="G22" s="422" t="str">
        <f t="shared" ref="G22" si="6">IF(E22*F22=0,"",E22*F22)</f>
        <v/>
      </c>
      <c r="H22" s="173"/>
    </row>
    <row r="23" spans="1:8" ht="17.45" customHeight="1">
      <c r="A23" s="425"/>
      <c r="B23" s="439"/>
      <c r="C23" s="170"/>
      <c r="D23" s="419"/>
      <c r="E23" s="421"/>
      <c r="F23" s="421"/>
      <c r="G23" s="423"/>
      <c r="H23" s="174"/>
    </row>
    <row r="24" spans="1:8" ht="17.45" customHeight="1">
      <c r="A24" s="427"/>
      <c r="B24" s="438"/>
      <c r="C24" s="169"/>
      <c r="D24" s="418"/>
      <c r="E24" s="420"/>
      <c r="F24" s="420"/>
      <c r="G24" s="422" t="str">
        <f t="shared" ref="G24" si="7">IF(E24*F24=0,"",E24*F24)</f>
        <v/>
      </c>
      <c r="H24" s="173"/>
    </row>
    <row r="25" spans="1:8" ht="17.45" customHeight="1">
      <c r="A25" s="425"/>
      <c r="B25" s="439"/>
      <c r="C25" s="170"/>
      <c r="D25" s="419"/>
      <c r="E25" s="421"/>
      <c r="F25" s="421"/>
      <c r="G25" s="423"/>
      <c r="H25" s="174"/>
    </row>
    <row r="26" spans="1:8" ht="17.45" customHeight="1">
      <c r="A26" s="427"/>
      <c r="B26" s="438"/>
      <c r="C26" s="169"/>
      <c r="D26" s="418"/>
      <c r="E26" s="420"/>
      <c r="F26" s="420"/>
      <c r="G26" s="422" t="str">
        <f t="shared" ref="G26" si="8">IF(E26*F26=0,"",E26*F26)</f>
        <v/>
      </c>
      <c r="H26" s="173"/>
    </row>
    <row r="27" spans="1:8" ht="17.45" customHeight="1">
      <c r="A27" s="425"/>
      <c r="B27" s="439"/>
      <c r="C27" s="170"/>
      <c r="D27" s="419"/>
      <c r="E27" s="421"/>
      <c r="F27" s="421"/>
      <c r="G27" s="423"/>
      <c r="H27" s="174"/>
    </row>
    <row r="28" spans="1:8" ht="17.45" customHeight="1">
      <c r="A28" s="427"/>
      <c r="B28" s="438"/>
      <c r="C28" s="169"/>
      <c r="D28" s="418"/>
      <c r="E28" s="420"/>
      <c r="F28" s="420"/>
      <c r="G28" s="422" t="str">
        <f>IF(E28*F28=0,"",E28*F28)</f>
        <v/>
      </c>
      <c r="H28" s="173"/>
    </row>
    <row r="29" spans="1:8" ht="17.45" customHeight="1">
      <c r="A29" s="425"/>
      <c r="B29" s="439"/>
      <c r="C29" s="170"/>
      <c r="D29" s="419"/>
      <c r="E29" s="421"/>
      <c r="F29" s="421"/>
      <c r="G29" s="423"/>
      <c r="H29" s="174"/>
    </row>
    <row r="30" spans="1:8" ht="17.45" customHeight="1">
      <c r="A30" s="427"/>
      <c r="B30" s="438"/>
      <c r="C30" s="169"/>
      <c r="D30" s="418"/>
      <c r="E30" s="420"/>
      <c r="F30" s="420"/>
      <c r="G30" s="422" t="str">
        <f t="shared" ref="G30" si="9">IF(E30*F30=0,"",E30*F30)</f>
        <v/>
      </c>
      <c r="H30" s="173"/>
    </row>
    <row r="31" spans="1:8" ht="17.45" customHeight="1">
      <c r="A31" s="425"/>
      <c r="B31" s="439"/>
      <c r="C31" s="170"/>
      <c r="D31" s="419"/>
      <c r="E31" s="421"/>
      <c r="F31" s="421"/>
      <c r="G31" s="423"/>
      <c r="H31" s="174"/>
    </row>
    <row r="32" spans="1:8" ht="17.45" customHeight="1">
      <c r="A32" s="427"/>
      <c r="B32" s="438"/>
      <c r="C32" s="169"/>
      <c r="D32" s="418"/>
      <c r="E32" s="420"/>
      <c r="F32" s="420"/>
      <c r="G32" s="422" t="str">
        <f t="shared" ref="G32" si="10">IF(E32*F32=0,"",E32*F32)</f>
        <v/>
      </c>
      <c r="H32" s="173"/>
    </row>
    <row r="33" spans="1:8" ht="17.45" customHeight="1">
      <c r="A33" s="425"/>
      <c r="B33" s="439"/>
      <c r="C33" s="170"/>
      <c r="D33" s="419"/>
      <c r="E33" s="421"/>
      <c r="F33" s="421"/>
      <c r="G33" s="423"/>
      <c r="H33" s="174"/>
    </row>
    <row r="34" spans="1:8" ht="17.45" customHeight="1">
      <c r="A34" s="427"/>
      <c r="B34" s="438"/>
      <c r="C34" s="169"/>
      <c r="D34" s="418"/>
      <c r="E34" s="420"/>
      <c r="F34" s="420"/>
      <c r="G34" s="422" t="str">
        <f t="shared" ref="G34" si="11">IF(E34*F34=0,"",E34*F34)</f>
        <v/>
      </c>
      <c r="H34" s="173"/>
    </row>
    <row r="35" spans="1:8" ht="17.45" customHeight="1">
      <c r="A35" s="425"/>
      <c r="B35" s="439"/>
      <c r="C35" s="170"/>
      <c r="D35" s="419"/>
      <c r="E35" s="421"/>
      <c r="F35" s="421"/>
      <c r="G35" s="423"/>
      <c r="H35" s="174"/>
    </row>
    <row r="36" spans="1:8" ht="17.45" customHeight="1">
      <c r="A36" s="427"/>
      <c r="B36" s="438"/>
      <c r="C36" s="169"/>
      <c r="D36" s="418"/>
      <c r="E36" s="420"/>
      <c r="F36" s="420"/>
      <c r="G36" s="422" t="str">
        <f t="shared" ref="G36" si="12">IF(E36*F36=0,"",E36*F36)</f>
        <v/>
      </c>
      <c r="H36" s="173"/>
    </row>
    <row r="37" spans="1:8" ht="17.45" customHeight="1">
      <c r="A37" s="425"/>
      <c r="B37" s="439"/>
      <c r="C37" s="170"/>
      <c r="D37" s="419"/>
      <c r="E37" s="421"/>
      <c r="F37" s="421"/>
      <c r="G37" s="423"/>
      <c r="H37" s="174"/>
    </row>
    <row r="38" spans="1:8" ht="17.45" customHeight="1">
      <c r="A38" s="426"/>
      <c r="B38" s="438"/>
      <c r="C38" s="171"/>
      <c r="D38" s="418"/>
      <c r="E38" s="420"/>
      <c r="F38" s="420"/>
      <c r="G38" s="422" t="str">
        <f t="shared" ref="G38" si="13">IF(E38*F38=0,"",E38*F38)</f>
        <v/>
      </c>
      <c r="H38" s="175"/>
    </row>
    <row r="39" spans="1:8" ht="17.45" customHeight="1" thickBot="1">
      <c r="A39" s="435"/>
      <c r="B39" s="439"/>
      <c r="C39" s="172"/>
      <c r="D39" s="454"/>
      <c r="E39" s="440"/>
      <c r="F39" s="440"/>
      <c r="G39" s="430"/>
      <c r="H39" s="176"/>
    </row>
    <row r="40" spans="1:8" ht="15" customHeight="1" thickTop="1">
      <c r="A40" s="436"/>
      <c r="B40" s="131"/>
      <c r="C40" s="132"/>
      <c r="D40" s="448"/>
      <c r="E40" s="443" t="s">
        <v>24</v>
      </c>
      <c r="F40" s="445" t="s">
        <v>23</v>
      </c>
      <c r="G40" s="413" t="str">
        <f>IF(SUM(G4:G39)=0,"",SUM(G4:G39))</f>
        <v/>
      </c>
      <c r="H40" s="133"/>
    </row>
    <row r="41" spans="1:8" ht="15" customHeight="1">
      <c r="A41" s="437"/>
      <c r="B41" s="134"/>
      <c r="C41" s="135"/>
      <c r="D41" s="449"/>
      <c r="E41" s="444"/>
      <c r="F41" s="446"/>
      <c r="G41" s="414"/>
      <c r="H41" s="136"/>
    </row>
    <row r="42" spans="1:8" ht="15" customHeight="1">
      <c r="A42" s="437"/>
      <c r="B42" s="137"/>
      <c r="C42" s="138"/>
      <c r="D42" s="137"/>
      <c r="E42" s="431" t="s">
        <v>22</v>
      </c>
      <c r="F42" s="416">
        <v>0.1</v>
      </c>
      <c r="G42" s="415" t="str">
        <f>IF(E6*F6=0,"",G40*F42)</f>
        <v/>
      </c>
      <c r="H42" s="139"/>
    </row>
    <row r="43" spans="1:8" ht="15" customHeight="1">
      <c r="A43" s="437"/>
      <c r="B43" s="137"/>
      <c r="C43" s="138"/>
      <c r="D43" s="140"/>
      <c r="E43" s="432"/>
      <c r="F43" s="417"/>
      <c r="G43" s="414"/>
      <c r="H43" s="141"/>
    </row>
    <row r="44" spans="1:8" ht="15" customHeight="1">
      <c r="A44" s="202"/>
      <c r="B44" s="137"/>
      <c r="C44" s="138"/>
      <c r="D44" s="142"/>
      <c r="E44" s="431" t="s">
        <v>26</v>
      </c>
      <c r="F44" s="441" t="s">
        <v>25</v>
      </c>
      <c r="G44" s="415" t="str">
        <f>IF(E6*F6=0,"",G40+G42)</f>
        <v/>
      </c>
      <c r="H44" s="143"/>
    </row>
    <row r="45" spans="1:8" ht="15" customHeight="1">
      <c r="A45" s="144"/>
      <c r="B45" s="140"/>
      <c r="C45" s="145"/>
      <c r="D45" s="140"/>
      <c r="E45" s="432"/>
      <c r="F45" s="442"/>
      <c r="G45" s="414"/>
      <c r="H45" s="145"/>
    </row>
    <row r="46" spans="1:8" ht="3" customHeight="1">
      <c r="A46" s="126"/>
      <c r="B46" s="126"/>
      <c r="C46" s="126"/>
      <c r="D46" s="126"/>
      <c r="E46" s="126"/>
      <c r="F46" s="126"/>
      <c r="G46" s="126"/>
      <c r="H46" s="146"/>
    </row>
    <row r="47" spans="1:8" ht="26.1" customHeight="1">
      <c r="A47" s="433" t="s">
        <v>57</v>
      </c>
      <c r="B47" s="433"/>
      <c r="C47" s="433"/>
      <c r="D47" s="216"/>
      <c r="E47" s="208" t="s">
        <v>56</v>
      </c>
      <c r="F47" s="209"/>
      <c r="G47" s="434">
        <f>'明細書（ＫＦＣ提出）①入力'!K1</f>
        <v>0</v>
      </c>
      <c r="H47" s="434"/>
    </row>
    <row r="48" spans="1:8" ht="26.1" customHeight="1">
      <c r="A48" s="213"/>
      <c r="B48" s="213"/>
      <c r="C48" s="213"/>
      <c r="D48" s="215"/>
      <c r="E48" s="210" t="s">
        <v>27</v>
      </c>
      <c r="F48" s="482">
        <f>'明細書（ＫＦＣ提出）①入力'!F48:H48</f>
        <v>0</v>
      </c>
      <c r="G48" s="483"/>
      <c r="H48" s="483"/>
    </row>
    <row r="49" spans="1:8" ht="26.1" customHeight="1">
      <c r="A49" s="213"/>
      <c r="B49" s="213"/>
      <c r="C49" s="213"/>
      <c r="D49" s="214"/>
      <c r="E49" s="125"/>
      <c r="F49" s="490">
        <f>'明細書（ＫＦＣ提出）①入力'!F49:G50</f>
        <v>0</v>
      </c>
      <c r="G49" s="491"/>
      <c r="H49" s="211"/>
    </row>
    <row r="50" spans="1:8" ht="26.1" customHeight="1">
      <c r="A50" s="213"/>
      <c r="B50" s="213"/>
      <c r="C50" s="213"/>
      <c r="D50" s="215"/>
      <c r="E50" s="210" t="s">
        <v>0</v>
      </c>
      <c r="F50" s="492"/>
      <c r="G50" s="492"/>
      <c r="H50" s="212" t="s">
        <v>1</v>
      </c>
    </row>
    <row r="51" spans="1:8" ht="13.5" customHeight="1">
      <c r="A51" s="213"/>
      <c r="B51" s="213"/>
      <c r="C51" s="213"/>
      <c r="D51" s="213"/>
      <c r="E51" s="213"/>
      <c r="F51" s="213"/>
      <c r="G51" s="213"/>
      <c r="H51" s="222" t="s">
        <v>10</v>
      </c>
    </row>
  </sheetData>
  <sheetProtection algorithmName="SHA-512" hashValue="Vv0Oe9E9D5xjX+5NQDrysBPfNJCaowGzbQS6u9ZrfpDfyh8pJYSpFkEn9m/9PFewhBOzEwQGxE35Bcf2KbWHgA==" saltValue="vhFHvV9jG75x/OAFjmjL3g==" spinCount="100000" sheet="1" objects="1" scenarios="1"/>
  <mergeCells count="121">
    <mergeCell ref="F49:G50"/>
    <mergeCell ref="F48:H48"/>
    <mergeCell ref="K1:L1"/>
    <mergeCell ref="C3:E3"/>
    <mergeCell ref="D38:D39"/>
    <mergeCell ref="E38:E39"/>
    <mergeCell ref="F38:F39"/>
    <mergeCell ref="A42:A43"/>
    <mergeCell ref="E42:E43"/>
    <mergeCell ref="A47:C47"/>
    <mergeCell ref="G47:H47"/>
    <mergeCell ref="A8:A9"/>
    <mergeCell ref="B8:B9"/>
    <mergeCell ref="D8:D9"/>
    <mergeCell ref="E8:E9"/>
    <mergeCell ref="F8:F9"/>
    <mergeCell ref="G8:G9"/>
    <mergeCell ref="A6:A7"/>
    <mergeCell ref="B6:B7"/>
    <mergeCell ref="D6:D7"/>
    <mergeCell ref="E6:E7"/>
    <mergeCell ref="F6:F7"/>
    <mergeCell ref="G6:G7"/>
    <mergeCell ref="G1:H1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8:A29"/>
    <mergeCell ref="B28:B29"/>
    <mergeCell ref="D28:D29"/>
    <mergeCell ref="E28:E29"/>
    <mergeCell ref="F28:F29"/>
    <mergeCell ref="G28:G29"/>
    <mergeCell ref="A26:A27"/>
    <mergeCell ref="B26:B27"/>
    <mergeCell ref="D26:D27"/>
    <mergeCell ref="E26:E27"/>
    <mergeCell ref="F26:F27"/>
    <mergeCell ref="G26:G27"/>
    <mergeCell ref="A32:A33"/>
    <mergeCell ref="B32:B33"/>
    <mergeCell ref="D32:D33"/>
    <mergeCell ref="E32:E33"/>
    <mergeCell ref="F32:F33"/>
    <mergeCell ref="G32:G33"/>
    <mergeCell ref="A30:A31"/>
    <mergeCell ref="B30:B31"/>
    <mergeCell ref="D30:D31"/>
    <mergeCell ref="E30:E31"/>
    <mergeCell ref="F30:F31"/>
    <mergeCell ref="G30:G31"/>
    <mergeCell ref="A36:A37"/>
    <mergeCell ref="B36:B37"/>
    <mergeCell ref="D36:D37"/>
    <mergeCell ref="E36:E37"/>
    <mergeCell ref="F36:F37"/>
    <mergeCell ref="G36:G37"/>
    <mergeCell ref="A34:A35"/>
    <mergeCell ref="B34:B35"/>
    <mergeCell ref="D34:D35"/>
    <mergeCell ref="E34:E35"/>
    <mergeCell ref="F34:F35"/>
    <mergeCell ref="G34:G35"/>
    <mergeCell ref="E44:E45"/>
    <mergeCell ref="F44:F45"/>
    <mergeCell ref="G44:G45"/>
    <mergeCell ref="A38:A39"/>
    <mergeCell ref="B38:B39"/>
    <mergeCell ref="G38:G39"/>
    <mergeCell ref="A40:A41"/>
    <mergeCell ref="D40:D41"/>
    <mergeCell ref="E40:E41"/>
    <mergeCell ref="F40:F41"/>
    <mergeCell ref="G40:G41"/>
    <mergeCell ref="F42:F43"/>
    <mergeCell ref="G42:G43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51"/>
  <sheetViews>
    <sheetView showGridLines="0" showZeros="0" topLeftCell="A22" zoomScale="85" zoomScaleNormal="85" zoomScaleSheetLayoutView="100" workbookViewId="0">
      <selection activeCell="F49" sqref="F49:G50"/>
    </sheetView>
  </sheetViews>
  <sheetFormatPr defaultRowHeight="18.95" customHeight="1"/>
  <cols>
    <col min="1" max="1" width="5.625" style="14" customWidth="1"/>
    <col min="2" max="2" width="18.625" style="14" customWidth="1"/>
    <col min="3" max="3" width="23.625" style="14" customWidth="1"/>
    <col min="4" max="4" width="3.625" style="14" customWidth="1"/>
    <col min="5" max="6" width="10.625" style="14" customWidth="1"/>
    <col min="7" max="7" width="13.625" style="14" customWidth="1"/>
    <col min="8" max="8" width="10.125" style="14" customWidth="1"/>
    <col min="9" max="9" width="2.625" style="14" customWidth="1"/>
    <col min="10" max="10" width="10.25" style="14" bestFit="1" customWidth="1"/>
    <col min="11" max="11" width="19.125" style="14" customWidth="1"/>
    <col min="12" max="16384" width="9" style="14"/>
  </cols>
  <sheetData>
    <row r="1" spans="1:12" ht="18.75" customHeight="1">
      <c r="A1" s="239"/>
      <c r="B1" s="239"/>
      <c r="C1" s="239"/>
      <c r="D1" s="239"/>
      <c r="E1" s="239"/>
      <c r="F1" s="239"/>
      <c r="G1" s="457">
        <f>'明細書（ＫＦＣ提出）①入力'!J1</f>
        <v>0</v>
      </c>
      <c r="H1" s="457"/>
      <c r="J1" s="220"/>
      <c r="K1" s="462"/>
      <c r="L1" s="462"/>
    </row>
    <row r="2" spans="1:12" ht="4.5" customHeight="1">
      <c r="A2" s="239"/>
      <c r="B2" s="239"/>
      <c r="C2" s="239"/>
      <c r="D2" s="239"/>
      <c r="E2" s="239"/>
      <c r="F2" s="239"/>
      <c r="G2" s="239"/>
      <c r="H2" s="239"/>
    </row>
    <row r="3" spans="1:12" ht="23.25" customHeight="1" thickBot="1">
      <c r="A3" s="240"/>
      <c r="B3" s="240"/>
      <c r="C3" s="463" t="s">
        <v>58</v>
      </c>
      <c r="D3" s="463"/>
      <c r="E3" s="463"/>
      <c r="F3" s="240"/>
      <c r="G3" s="240"/>
      <c r="H3" s="240"/>
      <c r="J3" s="15"/>
      <c r="K3" s="221"/>
      <c r="L3" s="238"/>
    </row>
    <row r="4" spans="1:12" ht="9" customHeight="1" thickTop="1">
      <c r="A4" s="241"/>
      <c r="B4" s="148"/>
      <c r="C4" s="147"/>
      <c r="D4" s="147"/>
      <c r="E4" s="149"/>
      <c r="F4" s="242"/>
      <c r="G4" s="242"/>
      <c r="H4" s="243"/>
      <c r="J4" s="15"/>
    </row>
    <row r="5" spans="1:12" s="16" customFormat="1" ht="21" customHeight="1">
      <c r="A5" s="150" t="s">
        <v>3</v>
      </c>
      <c r="B5" s="151" t="s">
        <v>49</v>
      </c>
      <c r="C5" s="151" t="s">
        <v>5</v>
      </c>
      <c r="D5" s="152" t="s">
        <v>2</v>
      </c>
      <c r="E5" s="151" t="s">
        <v>9</v>
      </c>
      <c r="F5" s="151" t="s">
        <v>6</v>
      </c>
      <c r="G5" s="151" t="s">
        <v>8</v>
      </c>
      <c r="H5" s="151" t="s">
        <v>7</v>
      </c>
      <c r="J5" s="198"/>
      <c r="K5" s="199"/>
    </row>
    <row r="6" spans="1:12" ht="17.45" customHeight="1">
      <c r="A6" s="424"/>
      <c r="B6" s="455"/>
      <c r="C6" s="169"/>
      <c r="D6" s="428"/>
      <c r="E6" s="429"/>
      <c r="F6" s="429"/>
      <c r="G6" s="460" t="str">
        <f>IF(E6*F6=0,"",E6*F6)</f>
        <v/>
      </c>
      <c r="H6" s="173"/>
      <c r="J6" s="200"/>
      <c r="K6" s="199"/>
    </row>
    <row r="7" spans="1:12" ht="17.45" customHeight="1">
      <c r="A7" s="425"/>
      <c r="B7" s="456"/>
      <c r="C7" s="170"/>
      <c r="D7" s="419"/>
      <c r="E7" s="421"/>
      <c r="F7" s="421"/>
      <c r="G7" s="461"/>
      <c r="H7" s="174"/>
      <c r="J7" s="200"/>
      <c r="K7" s="200"/>
    </row>
    <row r="8" spans="1:12" ht="17.45" customHeight="1">
      <c r="A8" s="426"/>
      <c r="B8" s="438"/>
      <c r="C8" s="171"/>
      <c r="D8" s="418"/>
      <c r="E8" s="420"/>
      <c r="F8" s="420"/>
      <c r="G8" s="458" t="str">
        <f>IF(E8*F8=0,"",E8*F8)</f>
        <v/>
      </c>
      <c r="H8" s="175"/>
    </row>
    <row r="9" spans="1:12" ht="17.45" customHeight="1">
      <c r="A9" s="425"/>
      <c r="B9" s="439"/>
      <c r="C9" s="170"/>
      <c r="D9" s="419"/>
      <c r="E9" s="421"/>
      <c r="F9" s="421"/>
      <c r="G9" s="459"/>
      <c r="H9" s="174"/>
    </row>
    <row r="10" spans="1:12" ht="17.45" customHeight="1">
      <c r="A10" s="427"/>
      <c r="B10" s="438"/>
      <c r="C10" s="169"/>
      <c r="D10" s="418"/>
      <c r="E10" s="420"/>
      <c r="F10" s="420"/>
      <c r="G10" s="458" t="str">
        <f t="shared" ref="G10" si="0">IF(E10*F10=0,"",E10*F10)</f>
        <v/>
      </c>
      <c r="H10" s="173"/>
    </row>
    <row r="11" spans="1:12" ht="17.45" customHeight="1">
      <c r="A11" s="425"/>
      <c r="B11" s="439"/>
      <c r="C11" s="170"/>
      <c r="D11" s="419"/>
      <c r="E11" s="421"/>
      <c r="F11" s="421"/>
      <c r="G11" s="459"/>
      <c r="H11" s="174"/>
    </row>
    <row r="12" spans="1:12" ht="17.45" customHeight="1">
      <c r="A12" s="427"/>
      <c r="B12" s="438"/>
      <c r="C12" s="169"/>
      <c r="D12" s="418"/>
      <c r="E12" s="420"/>
      <c r="F12" s="420"/>
      <c r="G12" s="458" t="str">
        <f t="shared" ref="G12" si="1">IF(E12*F12=0,"",E12*F12)</f>
        <v/>
      </c>
      <c r="H12" s="173"/>
    </row>
    <row r="13" spans="1:12" ht="17.45" customHeight="1">
      <c r="A13" s="425"/>
      <c r="B13" s="439"/>
      <c r="C13" s="170"/>
      <c r="D13" s="419"/>
      <c r="E13" s="421"/>
      <c r="F13" s="421"/>
      <c r="G13" s="459"/>
      <c r="H13" s="174"/>
    </row>
    <row r="14" spans="1:12" ht="17.45" customHeight="1">
      <c r="A14" s="427"/>
      <c r="B14" s="438"/>
      <c r="C14" s="169"/>
      <c r="D14" s="418"/>
      <c r="E14" s="420"/>
      <c r="F14" s="420"/>
      <c r="G14" s="458" t="str">
        <f t="shared" ref="G14" si="2">IF(E14*F14=0,"",E14*F14)</f>
        <v/>
      </c>
      <c r="H14" s="173"/>
    </row>
    <row r="15" spans="1:12" ht="17.45" customHeight="1">
      <c r="A15" s="425"/>
      <c r="B15" s="439"/>
      <c r="C15" s="170"/>
      <c r="D15" s="419"/>
      <c r="E15" s="421"/>
      <c r="F15" s="421"/>
      <c r="G15" s="459"/>
      <c r="H15" s="174"/>
    </row>
    <row r="16" spans="1:12" ht="17.45" customHeight="1">
      <c r="A16" s="427"/>
      <c r="B16" s="438"/>
      <c r="C16" s="169"/>
      <c r="D16" s="418"/>
      <c r="E16" s="420"/>
      <c r="F16" s="420"/>
      <c r="G16" s="458" t="str">
        <f t="shared" ref="G16" si="3">IF(E16*F16=0,"",E16*F16)</f>
        <v/>
      </c>
      <c r="H16" s="173"/>
    </row>
    <row r="17" spans="1:8" ht="17.45" customHeight="1">
      <c r="A17" s="425"/>
      <c r="B17" s="439"/>
      <c r="C17" s="170"/>
      <c r="D17" s="419"/>
      <c r="E17" s="421"/>
      <c r="F17" s="421"/>
      <c r="G17" s="459"/>
      <c r="H17" s="174"/>
    </row>
    <row r="18" spans="1:8" ht="17.45" customHeight="1">
      <c r="A18" s="427"/>
      <c r="B18" s="438"/>
      <c r="C18" s="169"/>
      <c r="D18" s="418"/>
      <c r="E18" s="420"/>
      <c r="F18" s="420"/>
      <c r="G18" s="458" t="str">
        <f t="shared" ref="G18" si="4">IF(E18*F18=0,"",E18*F18)</f>
        <v/>
      </c>
      <c r="H18" s="173"/>
    </row>
    <row r="19" spans="1:8" ht="17.45" customHeight="1">
      <c r="A19" s="425"/>
      <c r="B19" s="439"/>
      <c r="C19" s="170"/>
      <c r="D19" s="419"/>
      <c r="E19" s="421"/>
      <c r="F19" s="421"/>
      <c r="G19" s="459"/>
      <c r="H19" s="174"/>
    </row>
    <row r="20" spans="1:8" ht="17.45" customHeight="1">
      <c r="A20" s="427"/>
      <c r="B20" s="438"/>
      <c r="C20" s="169"/>
      <c r="D20" s="418"/>
      <c r="E20" s="420"/>
      <c r="F20" s="420"/>
      <c r="G20" s="458" t="str">
        <f t="shared" ref="G20" si="5">IF(E20*F20=0,"",E20*F20)</f>
        <v/>
      </c>
      <c r="H20" s="173"/>
    </row>
    <row r="21" spans="1:8" ht="17.45" customHeight="1">
      <c r="A21" s="425"/>
      <c r="B21" s="439"/>
      <c r="C21" s="170"/>
      <c r="D21" s="419"/>
      <c r="E21" s="421"/>
      <c r="F21" s="421"/>
      <c r="G21" s="459"/>
      <c r="H21" s="174"/>
    </row>
    <row r="22" spans="1:8" ht="17.45" customHeight="1">
      <c r="A22" s="427"/>
      <c r="B22" s="438"/>
      <c r="C22" s="169"/>
      <c r="D22" s="418"/>
      <c r="E22" s="420"/>
      <c r="F22" s="420"/>
      <c r="G22" s="458" t="str">
        <f t="shared" ref="G22" si="6">IF(E22*F22=0,"",E22*F22)</f>
        <v/>
      </c>
      <c r="H22" s="173"/>
    </row>
    <row r="23" spans="1:8" ht="17.45" customHeight="1">
      <c r="A23" s="425"/>
      <c r="B23" s="439"/>
      <c r="C23" s="170"/>
      <c r="D23" s="419"/>
      <c r="E23" s="421"/>
      <c r="F23" s="421"/>
      <c r="G23" s="459"/>
      <c r="H23" s="174"/>
    </row>
    <row r="24" spans="1:8" ht="17.45" customHeight="1">
      <c r="A24" s="427"/>
      <c r="B24" s="438"/>
      <c r="C24" s="169"/>
      <c r="D24" s="418"/>
      <c r="E24" s="420"/>
      <c r="F24" s="420"/>
      <c r="G24" s="458" t="str">
        <f t="shared" ref="G24" si="7">IF(E24*F24=0,"",E24*F24)</f>
        <v/>
      </c>
      <c r="H24" s="173"/>
    </row>
    <row r="25" spans="1:8" ht="17.45" customHeight="1">
      <c r="A25" s="425"/>
      <c r="B25" s="439"/>
      <c r="C25" s="170"/>
      <c r="D25" s="419"/>
      <c r="E25" s="421"/>
      <c r="F25" s="421"/>
      <c r="G25" s="459"/>
      <c r="H25" s="174"/>
    </row>
    <row r="26" spans="1:8" ht="17.45" customHeight="1">
      <c r="A26" s="427"/>
      <c r="B26" s="438"/>
      <c r="C26" s="169"/>
      <c r="D26" s="418"/>
      <c r="E26" s="420"/>
      <c r="F26" s="420"/>
      <c r="G26" s="458" t="str">
        <f t="shared" ref="G26" si="8">IF(E26*F26=0,"",E26*F26)</f>
        <v/>
      </c>
      <c r="H26" s="173"/>
    </row>
    <row r="27" spans="1:8" ht="17.45" customHeight="1">
      <c r="A27" s="425"/>
      <c r="B27" s="439"/>
      <c r="C27" s="170"/>
      <c r="D27" s="419"/>
      <c r="E27" s="421"/>
      <c r="F27" s="421"/>
      <c r="G27" s="459"/>
      <c r="H27" s="174"/>
    </row>
    <row r="28" spans="1:8" ht="17.45" customHeight="1">
      <c r="A28" s="427"/>
      <c r="B28" s="438"/>
      <c r="C28" s="169"/>
      <c r="D28" s="418"/>
      <c r="E28" s="420"/>
      <c r="F28" s="420"/>
      <c r="G28" s="458" t="str">
        <f>IF(E28*F28=0,"",E28*F28)</f>
        <v/>
      </c>
      <c r="H28" s="173"/>
    </row>
    <row r="29" spans="1:8" ht="17.45" customHeight="1">
      <c r="A29" s="425"/>
      <c r="B29" s="439"/>
      <c r="C29" s="170"/>
      <c r="D29" s="419"/>
      <c r="E29" s="421"/>
      <c r="F29" s="421"/>
      <c r="G29" s="459"/>
      <c r="H29" s="174"/>
    </row>
    <row r="30" spans="1:8" ht="17.45" customHeight="1">
      <c r="A30" s="427"/>
      <c r="B30" s="438"/>
      <c r="C30" s="169"/>
      <c r="D30" s="418"/>
      <c r="E30" s="420"/>
      <c r="F30" s="420"/>
      <c r="G30" s="458" t="str">
        <f t="shared" ref="G30" si="9">IF(E30*F30=0,"",E30*F30)</f>
        <v/>
      </c>
      <c r="H30" s="173"/>
    </row>
    <row r="31" spans="1:8" ht="17.45" customHeight="1">
      <c r="A31" s="425"/>
      <c r="B31" s="439"/>
      <c r="C31" s="170"/>
      <c r="D31" s="419"/>
      <c r="E31" s="421"/>
      <c r="F31" s="421"/>
      <c r="G31" s="459"/>
      <c r="H31" s="174"/>
    </row>
    <row r="32" spans="1:8" ht="17.45" customHeight="1">
      <c r="A32" s="427"/>
      <c r="B32" s="438"/>
      <c r="C32" s="169"/>
      <c r="D32" s="418"/>
      <c r="E32" s="420"/>
      <c r="F32" s="420"/>
      <c r="G32" s="458" t="str">
        <f t="shared" ref="G32" si="10">IF(E32*F32=0,"",E32*F32)</f>
        <v/>
      </c>
      <c r="H32" s="173"/>
    </row>
    <row r="33" spans="1:8" ht="17.45" customHeight="1">
      <c r="A33" s="425"/>
      <c r="B33" s="439"/>
      <c r="C33" s="170"/>
      <c r="D33" s="419"/>
      <c r="E33" s="421"/>
      <c r="F33" s="421"/>
      <c r="G33" s="459"/>
      <c r="H33" s="174"/>
    </row>
    <row r="34" spans="1:8" ht="17.45" customHeight="1">
      <c r="A34" s="427"/>
      <c r="B34" s="438"/>
      <c r="C34" s="169"/>
      <c r="D34" s="418"/>
      <c r="E34" s="420"/>
      <c r="F34" s="420"/>
      <c r="G34" s="458" t="str">
        <f t="shared" ref="G34" si="11">IF(E34*F34=0,"",E34*F34)</f>
        <v/>
      </c>
      <c r="H34" s="173"/>
    </row>
    <row r="35" spans="1:8" ht="17.45" customHeight="1">
      <c r="A35" s="425"/>
      <c r="B35" s="439"/>
      <c r="C35" s="170"/>
      <c r="D35" s="419"/>
      <c r="E35" s="421"/>
      <c r="F35" s="421"/>
      <c r="G35" s="459"/>
      <c r="H35" s="174"/>
    </row>
    <row r="36" spans="1:8" ht="17.45" customHeight="1">
      <c r="A36" s="427"/>
      <c r="B36" s="438"/>
      <c r="C36" s="169"/>
      <c r="D36" s="418"/>
      <c r="E36" s="420"/>
      <c r="F36" s="420"/>
      <c r="G36" s="458" t="str">
        <f t="shared" ref="G36" si="12">IF(E36*F36=0,"",E36*F36)</f>
        <v/>
      </c>
      <c r="H36" s="173"/>
    </row>
    <row r="37" spans="1:8" ht="17.45" customHeight="1">
      <c r="A37" s="425"/>
      <c r="B37" s="439"/>
      <c r="C37" s="170"/>
      <c r="D37" s="419"/>
      <c r="E37" s="421"/>
      <c r="F37" s="421"/>
      <c r="G37" s="459"/>
      <c r="H37" s="174"/>
    </row>
    <row r="38" spans="1:8" ht="17.45" customHeight="1">
      <c r="A38" s="426"/>
      <c r="B38" s="438"/>
      <c r="C38" s="171"/>
      <c r="D38" s="418"/>
      <c r="E38" s="420"/>
      <c r="F38" s="420"/>
      <c r="G38" s="458" t="str">
        <f t="shared" ref="G38" si="13">IF(E38*F38=0,"",E38*F38)</f>
        <v/>
      </c>
      <c r="H38" s="175"/>
    </row>
    <row r="39" spans="1:8" ht="17.45" customHeight="1" thickBot="1">
      <c r="A39" s="435"/>
      <c r="B39" s="439"/>
      <c r="C39" s="172"/>
      <c r="D39" s="454"/>
      <c r="E39" s="440"/>
      <c r="F39" s="440"/>
      <c r="G39" s="473"/>
      <c r="H39" s="176"/>
    </row>
    <row r="40" spans="1:8" ht="15" customHeight="1" thickTop="1">
      <c r="A40" s="474"/>
      <c r="B40" s="153"/>
      <c r="C40" s="154"/>
      <c r="D40" s="475"/>
      <c r="E40" s="477" t="s">
        <v>24</v>
      </c>
      <c r="F40" s="479" t="s">
        <v>23</v>
      </c>
      <c r="G40" s="481" t="str">
        <f>IF(SUM(G4:G39)=0,"",SUM(G4:G39))</f>
        <v/>
      </c>
      <c r="H40" s="155"/>
    </row>
    <row r="41" spans="1:8" ht="15" customHeight="1">
      <c r="A41" s="464"/>
      <c r="B41" s="156"/>
      <c r="C41" s="157"/>
      <c r="D41" s="476"/>
      <c r="E41" s="478"/>
      <c r="F41" s="480"/>
      <c r="G41" s="470"/>
      <c r="H41" s="158"/>
    </row>
    <row r="42" spans="1:8" ht="15" customHeight="1">
      <c r="A42" s="464"/>
      <c r="B42" s="159"/>
      <c r="C42" s="160"/>
      <c r="D42" s="159"/>
      <c r="E42" s="465" t="s">
        <v>22</v>
      </c>
      <c r="F42" s="416">
        <v>0.1</v>
      </c>
      <c r="G42" s="469" t="str">
        <f>IF(E6*F6=0,"",G40*F42)</f>
        <v/>
      </c>
      <c r="H42" s="161"/>
    </row>
    <row r="43" spans="1:8" ht="15" customHeight="1">
      <c r="A43" s="464"/>
      <c r="B43" s="159"/>
      <c r="C43" s="160"/>
      <c r="D43" s="162"/>
      <c r="E43" s="466"/>
      <c r="F43" s="417"/>
      <c r="G43" s="470"/>
      <c r="H43" s="163"/>
    </row>
    <row r="44" spans="1:8" ht="15" customHeight="1">
      <c r="A44" s="203"/>
      <c r="B44" s="159"/>
      <c r="C44" s="160"/>
      <c r="D44" s="164"/>
      <c r="E44" s="465" t="s">
        <v>26</v>
      </c>
      <c r="F44" s="471" t="s">
        <v>25</v>
      </c>
      <c r="G44" s="469" t="str">
        <f>IF(E6*F6=0,"",G40+G42)</f>
        <v/>
      </c>
      <c r="H44" s="165"/>
    </row>
    <row r="45" spans="1:8" ht="15" customHeight="1">
      <c r="A45" s="166"/>
      <c r="B45" s="162"/>
      <c r="C45" s="167"/>
      <c r="D45" s="162"/>
      <c r="E45" s="466"/>
      <c r="F45" s="472"/>
      <c r="G45" s="470"/>
      <c r="H45" s="167"/>
    </row>
    <row r="46" spans="1:8" ht="3" customHeight="1">
      <c r="A46" s="147"/>
      <c r="B46" s="147"/>
      <c r="C46" s="147"/>
      <c r="D46" s="147"/>
      <c r="E46" s="147"/>
      <c r="F46" s="147"/>
      <c r="G46" s="147"/>
      <c r="H46" s="168"/>
    </row>
    <row r="47" spans="1:8" ht="26.1" customHeight="1">
      <c r="A47" s="467" t="s">
        <v>57</v>
      </c>
      <c r="B47" s="467"/>
      <c r="C47" s="467"/>
      <c r="D47" s="244"/>
      <c r="E47" s="245" t="s">
        <v>56</v>
      </c>
      <c r="F47" s="249"/>
      <c r="G47" s="468">
        <f>'明細書（ＫＦＣ提出）①入力'!K1</f>
        <v>0</v>
      </c>
      <c r="H47" s="468"/>
    </row>
    <row r="48" spans="1:8" ht="26.1" customHeight="1">
      <c r="A48" s="239"/>
      <c r="B48" s="239"/>
      <c r="C48" s="239"/>
      <c r="D48" s="246"/>
      <c r="E48" s="247" t="s">
        <v>27</v>
      </c>
      <c r="F48" s="482">
        <f>'明細書（ＫＦＣ提出）①入力'!F48:H48</f>
        <v>0</v>
      </c>
      <c r="G48" s="483"/>
      <c r="H48" s="483"/>
    </row>
    <row r="49" spans="1:8" ht="26.1" customHeight="1">
      <c r="A49" s="239"/>
      <c r="B49" s="239"/>
      <c r="C49" s="239"/>
      <c r="D49" s="248"/>
      <c r="E49" s="148"/>
      <c r="F49" s="490">
        <f>'明細書（ＫＦＣ提出）①入力'!F49:G50</f>
        <v>0</v>
      </c>
      <c r="G49" s="491"/>
      <c r="H49" s="211"/>
    </row>
    <row r="50" spans="1:8" ht="26.1" customHeight="1">
      <c r="A50" s="239"/>
      <c r="B50" s="239"/>
      <c r="C50" s="239"/>
      <c r="D50" s="246"/>
      <c r="E50" s="247" t="s">
        <v>0</v>
      </c>
      <c r="F50" s="492"/>
      <c r="G50" s="492"/>
      <c r="H50" s="212" t="s">
        <v>1</v>
      </c>
    </row>
    <row r="51" spans="1:8" ht="13.5" customHeight="1">
      <c r="A51" s="239"/>
      <c r="B51" s="239"/>
      <c r="C51" s="239"/>
      <c r="D51" s="239"/>
      <c r="E51" s="239"/>
      <c r="F51" s="239"/>
      <c r="G51" s="239"/>
      <c r="H51" s="250" t="s">
        <v>10</v>
      </c>
    </row>
  </sheetData>
  <sheetProtection algorithmName="SHA-512" hashValue="ioIb2gb7j/zFRhpNyzAtgrttXfOYmxjYTaKUFa8JO/B0mYuPVZoolwzL924GzFQSK3M/7rhd2zTXrl/1UdqDHA==" saltValue="QQqIJx2oHoPQyzdwz3896g==" spinCount="100000" sheet="1" objects="1" scenarios="1"/>
  <mergeCells count="121">
    <mergeCell ref="F49:G50"/>
    <mergeCell ref="F48:H48"/>
    <mergeCell ref="K1:L1"/>
    <mergeCell ref="C3:E3"/>
    <mergeCell ref="D38:D39"/>
    <mergeCell ref="E38:E39"/>
    <mergeCell ref="F38:F39"/>
    <mergeCell ref="A42:A43"/>
    <mergeCell ref="E42:E43"/>
    <mergeCell ref="A47:C47"/>
    <mergeCell ref="G47:H47"/>
    <mergeCell ref="A8:A9"/>
    <mergeCell ref="B8:B9"/>
    <mergeCell ref="D8:D9"/>
    <mergeCell ref="E8:E9"/>
    <mergeCell ref="F8:F9"/>
    <mergeCell ref="G8:G9"/>
    <mergeCell ref="A6:A7"/>
    <mergeCell ref="B6:B7"/>
    <mergeCell ref="D6:D7"/>
    <mergeCell ref="E6:E7"/>
    <mergeCell ref="F6:F7"/>
    <mergeCell ref="G6:G7"/>
    <mergeCell ref="G1:H1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8:A29"/>
    <mergeCell ref="B28:B29"/>
    <mergeCell ref="D28:D29"/>
    <mergeCell ref="E28:E29"/>
    <mergeCell ref="F28:F29"/>
    <mergeCell ref="G28:G29"/>
    <mergeCell ref="A26:A27"/>
    <mergeCell ref="B26:B27"/>
    <mergeCell ref="D26:D27"/>
    <mergeCell ref="E26:E27"/>
    <mergeCell ref="F26:F27"/>
    <mergeCell ref="G26:G27"/>
    <mergeCell ref="A32:A33"/>
    <mergeCell ref="B32:B33"/>
    <mergeCell ref="D32:D33"/>
    <mergeCell ref="E32:E33"/>
    <mergeCell ref="F32:F33"/>
    <mergeCell ref="G32:G33"/>
    <mergeCell ref="A30:A31"/>
    <mergeCell ref="B30:B31"/>
    <mergeCell ref="D30:D31"/>
    <mergeCell ref="E30:E31"/>
    <mergeCell ref="F30:F31"/>
    <mergeCell ref="G30:G31"/>
    <mergeCell ref="A36:A37"/>
    <mergeCell ref="B36:B37"/>
    <mergeCell ref="D36:D37"/>
    <mergeCell ref="E36:E37"/>
    <mergeCell ref="F36:F37"/>
    <mergeCell ref="G36:G37"/>
    <mergeCell ref="A34:A35"/>
    <mergeCell ref="B34:B35"/>
    <mergeCell ref="D34:D35"/>
    <mergeCell ref="E34:E35"/>
    <mergeCell ref="F34:F35"/>
    <mergeCell ref="G34:G35"/>
    <mergeCell ref="E44:E45"/>
    <mergeCell ref="F44:F45"/>
    <mergeCell ref="G44:G45"/>
    <mergeCell ref="A38:A39"/>
    <mergeCell ref="B38:B39"/>
    <mergeCell ref="G38:G39"/>
    <mergeCell ref="A40:A41"/>
    <mergeCell ref="D40:D41"/>
    <mergeCell ref="E40:E41"/>
    <mergeCell ref="F40:F41"/>
    <mergeCell ref="G40:G41"/>
    <mergeCell ref="F42:F43"/>
    <mergeCell ref="G42:G43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3"/>
  <sheetViews>
    <sheetView showGridLines="0" showZeros="0" topLeftCell="A7" zoomScale="70" zoomScaleNormal="70" zoomScaleSheetLayoutView="100" zoomScalePageLayoutView="75" workbookViewId="0"/>
  </sheetViews>
  <sheetFormatPr defaultRowHeight="18.95" customHeight="1"/>
  <cols>
    <col min="1" max="1" width="2.625" style="1" customWidth="1"/>
    <col min="2" max="2" width="5.125" style="17" customWidth="1"/>
    <col min="3" max="3" width="17.625" style="1" customWidth="1"/>
    <col min="4" max="4" width="21.625" style="1" customWidth="1"/>
    <col min="5" max="5" width="3.625" style="1" customWidth="1"/>
    <col min="6" max="7" width="10.125" style="1" customWidth="1"/>
    <col min="8" max="8" width="12.125" style="1" customWidth="1"/>
    <col min="9" max="9" width="10.125" style="1" customWidth="1"/>
    <col min="10" max="11" width="2.625" style="1" customWidth="1"/>
    <col min="12" max="12" width="9" style="1"/>
    <col min="13" max="13" width="19.125" style="1" customWidth="1"/>
    <col min="14" max="16384" width="9" style="1"/>
  </cols>
  <sheetData>
    <row r="1" spans="1:13" ht="21.75" customHeight="1">
      <c r="A1" s="116"/>
      <c r="B1" s="114"/>
      <c r="C1" s="114"/>
      <c r="D1" s="114"/>
      <c r="E1" s="114"/>
      <c r="F1" s="114"/>
      <c r="G1" s="114"/>
      <c r="H1" s="358" t="s">
        <v>62</v>
      </c>
      <c r="I1" s="358"/>
      <c r="J1" s="101"/>
      <c r="K1" s="104"/>
    </row>
    <row r="2" spans="1:13" ht="6.75" customHeight="1" thickBot="1">
      <c r="A2" s="117"/>
      <c r="C2" s="17"/>
      <c r="D2" s="17"/>
      <c r="E2" s="17"/>
      <c r="F2" s="17"/>
      <c r="G2" s="17"/>
      <c r="H2" s="17"/>
      <c r="I2" s="17"/>
      <c r="J2" s="102"/>
      <c r="K2" s="104"/>
    </row>
    <row r="3" spans="1:13" ht="26.1" customHeight="1" thickBot="1">
      <c r="A3" s="117"/>
      <c r="B3" s="207"/>
      <c r="C3" s="207"/>
      <c r="D3" s="369" t="s">
        <v>58</v>
      </c>
      <c r="E3" s="369"/>
      <c r="F3" s="369"/>
      <c r="G3" s="207"/>
      <c r="H3" s="207"/>
      <c r="I3" s="207"/>
      <c r="J3" s="102"/>
      <c r="K3" s="104"/>
      <c r="L3" s="201" t="s">
        <v>48</v>
      </c>
      <c r="M3" s="206" t="s">
        <v>54</v>
      </c>
    </row>
    <row r="4" spans="1:13" ht="8.25" customHeight="1" thickTop="1">
      <c r="A4" s="117"/>
      <c r="C4" s="113"/>
      <c r="D4" s="17"/>
      <c r="E4" s="17"/>
      <c r="F4" s="224"/>
      <c r="G4" s="225"/>
      <c r="H4" s="17"/>
      <c r="I4" s="224"/>
      <c r="J4" s="102"/>
      <c r="K4" s="104"/>
      <c r="L4" s="45"/>
    </row>
    <row r="5" spans="1:13" s="46" customFormat="1" ht="20.100000000000001" customHeight="1">
      <c r="A5" s="118"/>
      <c r="B5" s="115" t="s">
        <v>3</v>
      </c>
      <c r="C5" s="2" t="s">
        <v>4</v>
      </c>
      <c r="D5" s="2" t="s">
        <v>5</v>
      </c>
      <c r="E5" s="3" t="s">
        <v>2</v>
      </c>
      <c r="F5" s="2" t="s">
        <v>9</v>
      </c>
      <c r="G5" s="2" t="s">
        <v>6</v>
      </c>
      <c r="H5" s="2" t="s">
        <v>8</v>
      </c>
      <c r="I5" s="2" t="s">
        <v>7</v>
      </c>
      <c r="J5" s="103"/>
      <c r="K5" s="120"/>
      <c r="L5" s="45"/>
    </row>
    <row r="6" spans="1:13" ht="16.5" customHeight="1">
      <c r="A6" s="119"/>
      <c r="B6" s="361"/>
      <c r="C6" s="362"/>
      <c r="D6" s="4"/>
      <c r="E6" s="364"/>
      <c r="F6" s="365"/>
      <c r="G6" s="365"/>
      <c r="H6" s="366" t="str">
        <f>IF(F6*G6=0,"",F6*G6)</f>
        <v/>
      </c>
      <c r="I6" s="5"/>
      <c r="J6" s="102"/>
      <c r="K6" s="104"/>
      <c r="M6" s="46"/>
    </row>
    <row r="7" spans="1:13" ht="16.5" customHeight="1">
      <c r="A7" s="119"/>
      <c r="B7" s="351"/>
      <c r="C7" s="363"/>
      <c r="D7" s="6"/>
      <c r="E7" s="353"/>
      <c r="F7" s="354"/>
      <c r="G7" s="354"/>
      <c r="H7" s="367"/>
      <c r="I7" s="7"/>
      <c r="J7" s="102"/>
      <c r="K7" s="104"/>
    </row>
    <row r="8" spans="1:13" ht="16.5" customHeight="1">
      <c r="A8" s="119"/>
      <c r="B8" s="368"/>
      <c r="C8" s="335"/>
      <c r="D8" s="8"/>
      <c r="E8" s="352"/>
      <c r="F8" s="337"/>
      <c r="G8" s="337"/>
      <c r="H8" s="339" t="str">
        <f>IF(F8*G8=0,"",F8*G8)</f>
        <v/>
      </c>
      <c r="I8" s="9"/>
      <c r="J8" s="102"/>
      <c r="K8" s="104"/>
    </row>
    <row r="9" spans="1:13" ht="16.5" customHeight="1">
      <c r="A9" s="119"/>
      <c r="B9" s="351"/>
      <c r="C9" s="336"/>
      <c r="D9" s="6"/>
      <c r="E9" s="353"/>
      <c r="F9" s="354"/>
      <c r="G9" s="354"/>
      <c r="H9" s="355"/>
      <c r="I9" s="7"/>
      <c r="J9" s="102"/>
      <c r="K9" s="104"/>
    </row>
    <row r="10" spans="1:13" ht="16.5" customHeight="1">
      <c r="A10" s="119"/>
      <c r="B10" s="350"/>
      <c r="C10" s="335"/>
      <c r="D10" s="4"/>
      <c r="E10" s="352"/>
      <c r="F10" s="337"/>
      <c r="G10" s="337"/>
      <c r="H10" s="339" t="str">
        <f t="shared" ref="H10" si="0">IF(F10*G10=0,"",F10*G10)</f>
        <v/>
      </c>
      <c r="I10" s="5"/>
      <c r="J10" s="102"/>
      <c r="K10" s="104"/>
      <c r="L10" s="123"/>
    </row>
    <row r="11" spans="1:13" ht="16.5" customHeight="1">
      <c r="A11" s="119"/>
      <c r="B11" s="351"/>
      <c r="C11" s="336"/>
      <c r="D11" s="6"/>
      <c r="E11" s="353"/>
      <c r="F11" s="354"/>
      <c r="G11" s="354"/>
      <c r="H11" s="355"/>
      <c r="I11" s="7"/>
      <c r="J11" s="102"/>
      <c r="K11" s="104"/>
      <c r="L11" s="123" t="s">
        <v>61</v>
      </c>
    </row>
    <row r="12" spans="1:13" ht="16.5" customHeight="1">
      <c r="A12" s="119"/>
      <c r="B12" s="350"/>
      <c r="C12" s="335"/>
      <c r="D12" s="4"/>
      <c r="E12" s="352"/>
      <c r="F12" s="337"/>
      <c r="G12" s="337"/>
      <c r="H12" s="339" t="str">
        <f t="shared" ref="H12" si="1">IF(F12*G12=0,"",F12*G12)</f>
        <v/>
      </c>
      <c r="I12" s="5"/>
      <c r="J12" s="102"/>
      <c r="K12" s="104"/>
    </row>
    <row r="13" spans="1:13" ht="16.5" customHeight="1">
      <c r="A13" s="119"/>
      <c r="B13" s="351"/>
      <c r="C13" s="336"/>
      <c r="D13" s="6"/>
      <c r="E13" s="353"/>
      <c r="F13" s="354"/>
      <c r="G13" s="354"/>
      <c r="H13" s="355"/>
      <c r="I13" s="7"/>
      <c r="J13" s="102"/>
      <c r="K13" s="104"/>
    </row>
    <row r="14" spans="1:13" ht="16.5" customHeight="1">
      <c r="A14" s="119"/>
      <c r="B14" s="350"/>
      <c r="C14" s="335"/>
      <c r="D14" s="4"/>
      <c r="E14" s="352"/>
      <c r="F14" s="337"/>
      <c r="G14" s="337"/>
      <c r="H14" s="339" t="str">
        <f t="shared" ref="H14" si="2">IF(F14*G14=0,"",F14*G14)</f>
        <v/>
      </c>
      <c r="I14" s="5"/>
      <c r="J14" s="102"/>
      <c r="K14" s="104"/>
    </row>
    <row r="15" spans="1:13" ht="16.5" customHeight="1">
      <c r="A15" s="119"/>
      <c r="B15" s="351"/>
      <c r="C15" s="336"/>
      <c r="D15" s="6"/>
      <c r="E15" s="353"/>
      <c r="F15" s="354"/>
      <c r="G15" s="354"/>
      <c r="H15" s="355"/>
      <c r="I15" s="7"/>
      <c r="J15" s="102"/>
      <c r="K15" s="104"/>
    </row>
    <row r="16" spans="1:13" ht="16.5" customHeight="1">
      <c r="A16" s="119"/>
      <c r="B16" s="350"/>
      <c r="C16" s="335"/>
      <c r="D16" s="4"/>
      <c r="E16" s="352"/>
      <c r="F16" s="337"/>
      <c r="G16" s="337"/>
      <c r="H16" s="339" t="str">
        <f t="shared" ref="H16" si="3">IF(F16*G16=0,"",F16*G16)</f>
        <v/>
      </c>
      <c r="I16" s="5"/>
      <c r="J16" s="102"/>
      <c r="K16" s="104"/>
    </row>
    <row r="17" spans="1:19" ht="16.5" customHeight="1">
      <c r="A17" s="119"/>
      <c r="B17" s="351"/>
      <c r="C17" s="336"/>
      <c r="D17" s="6"/>
      <c r="E17" s="353"/>
      <c r="F17" s="354"/>
      <c r="G17" s="354"/>
      <c r="H17" s="355"/>
      <c r="I17" s="7"/>
      <c r="J17" s="102"/>
      <c r="K17" s="104"/>
    </row>
    <row r="18" spans="1:19" ht="16.5" customHeight="1">
      <c r="A18" s="119"/>
      <c r="B18" s="350"/>
      <c r="C18" s="335"/>
      <c r="D18" s="4"/>
      <c r="E18" s="352"/>
      <c r="F18" s="337"/>
      <c r="G18" s="337"/>
      <c r="H18" s="339" t="str">
        <f t="shared" ref="H18" si="4">IF(F18*G18=0,"",F18*G18)</f>
        <v/>
      </c>
      <c r="I18" s="5"/>
      <c r="J18" s="102"/>
      <c r="K18" s="104"/>
    </row>
    <row r="19" spans="1:19" ht="16.5" customHeight="1">
      <c r="A19" s="119"/>
      <c r="B19" s="351"/>
      <c r="C19" s="336"/>
      <c r="D19" s="6"/>
      <c r="E19" s="353"/>
      <c r="F19" s="354"/>
      <c r="G19" s="354"/>
      <c r="H19" s="355"/>
      <c r="I19" s="7"/>
      <c r="J19" s="102"/>
      <c r="K19" s="104"/>
    </row>
    <row r="20" spans="1:19" ht="16.5" customHeight="1">
      <c r="A20" s="119"/>
      <c r="B20" s="350"/>
      <c r="C20" s="335"/>
      <c r="D20" s="4"/>
      <c r="E20" s="352"/>
      <c r="F20" s="337"/>
      <c r="G20" s="337"/>
      <c r="H20" s="339" t="str">
        <f t="shared" ref="H20" si="5">IF(F20*G20=0,"",F20*G20)</f>
        <v/>
      </c>
      <c r="I20" s="5"/>
      <c r="J20" s="102"/>
      <c r="K20" s="104"/>
    </row>
    <row r="21" spans="1:19" ht="16.5" customHeight="1">
      <c r="A21" s="119"/>
      <c r="B21" s="351"/>
      <c r="C21" s="336"/>
      <c r="D21" s="6"/>
      <c r="E21" s="353"/>
      <c r="F21" s="354"/>
      <c r="G21" s="354"/>
      <c r="H21" s="355"/>
      <c r="I21" s="7"/>
      <c r="J21" s="102"/>
      <c r="K21" s="104"/>
    </row>
    <row r="22" spans="1:19" ht="16.5" customHeight="1">
      <c r="A22" s="119"/>
      <c r="B22" s="350"/>
      <c r="C22" s="335"/>
      <c r="D22" s="4"/>
      <c r="E22" s="352"/>
      <c r="F22" s="337"/>
      <c r="G22" s="337"/>
      <c r="H22" s="339" t="str">
        <f t="shared" ref="H22" si="6">IF(F22*G22=0,"",F22*G22)</f>
        <v/>
      </c>
      <c r="I22" s="5"/>
      <c r="J22" s="102"/>
      <c r="K22" s="104"/>
    </row>
    <row r="23" spans="1:19" ht="16.5" customHeight="1">
      <c r="A23" s="119"/>
      <c r="B23" s="351"/>
      <c r="C23" s="336"/>
      <c r="D23" s="6"/>
      <c r="E23" s="353"/>
      <c r="F23" s="354"/>
      <c r="G23" s="354"/>
      <c r="H23" s="355"/>
      <c r="I23" s="7"/>
      <c r="J23" s="102"/>
      <c r="K23" s="104"/>
    </row>
    <row r="24" spans="1:19" ht="16.5" customHeight="1">
      <c r="A24" s="119"/>
      <c r="B24" s="350"/>
      <c r="C24" s="335"/>
      <c r="D24" s="4"/>
      <c r="E24" s="352"/>
      <c r="F24" s="337"/>
      <c r="G24" s="337"/>
      <c r="H24" s="339" t="str">
        <f t="shared" ref="H24" si="7">IF(F24*G24=0,"",F24*G24)</f>
        <v/>
      </c>
      <c r="I24" s="5"/>
      <c r="J24" s="102"/>
      <c r="K24" s="104"/>
    </row>
    <row r="25" spans="1:19" ht="16.5" customHeight="1">
      <c r="A25" s="119"/>
      <c r="B25" s="351"/>
      <c r="C25" s="336"/>
      <c r="D25" s="6"/>
      <c r="E25" s="353"/>
      <c r="F25" s="354"/>
      <c r="G25" s="354"/>
      <c r="H25" s="355"/>
      <c r="I25" s="7"/>
      <c r="J25" s="102"/>
      <c r="K25" s="104"/>
    </row>
    <row r="26" spans="1:19" ht="16.5" customHeight="1">
      <c r="A26" s="119"/>
      <c r="B26" s="350"/>
      <c r="C26" s="335"/>
      <c r="D26" s="4"/>
      <c r="E26" s="352"/>
      <c r="F26" s="337"/>
      <c r="G26" s="337"/>
      <c r="H26" s="339" t="str">
        <f t="shared" ref="H26" si="8">IF(F26*G26=0,"",F26*G26)</f>
        <v/>
      </c>
      <c r="I26" s="5"/>
      <c r="J26" s="102"/>
      <c r="K26" s="104"/>
    </row>
    <row r="27" spans="1:19" ht="16.5" customHeight="1">
      <c r="A27" s="119"/>
      <c r="B27" s="351"/>
      <c r="C27" s="336"/>
      <c r="D27" s="6"/>
      <c r="E27" s="353"/>
      <c r="F27" s="354"/>
      <c r="G27" s="354"/>
      <c r="H27" s="355"/>
      <c r="I27" s="7"/>
      <c r="J27" s="102"/>
      <c r="K27" s="104"/>
    </row>
    <row r="28" spans="1:19" ht="16.5" customHeight="1">
      <c r="A28" s="119"/>
      <c r="B28" s="350"/>
      <c r="C28" s="335"/>
      <c r="D28" s="4"/>
      <c r="E28" s="352"/>
      <c r="F28" s="337"/>
      <c r="G28" s="337"/>
      <c r="H28" s="339" t="str">
        <f>IF(F28*G28=0,"",F28*G28)</f>
        <v/>
      </c>
      <c r="I28" s="5"/>
      <c r="J28" s="102"/>
      <c r="K28" s="104"/>
      <c r="L28" s="121"/>
      <c r="M28" s="122"/>
      <c r="N28" s="122"/>
      <c r="O28" s="122"/>
      <c r="P28" s="122"/>
      <c r="Q28" s="122"/>
      <c r="R28" s="122"/>
      <c r="S28" s="122"/>
    </row>
    <row r="29" spans="1:19" ht="16.5" customHeight="1">
      <c r="A29" s="119"/>
      <c r="B29" s="351"/>
      <c r="C29" s="336"/>
      <c r="D29" s="6"/>
      <c r="E29" s="353"/>
      <c r="F29" s="354"/>
      <c r="G29" s="354"/>
      <c r="H29" s="355"/>
      <c r="I29" s="7"/>
      <c r="J29" s="102"/>
      <c r="K29" s="104"/>
      <c r="L29" s="121"/>
      <c r="M29" s="122"/>
      <c r="N29" s="122"/>
      <c r="O29" s="122"/>
      <c r="P29" s="122"/>
      <c r="Q29" s="122"/>
      <c r="R29" s="122"/>
      <c r="S29" s="122"/>
    </row>
    <row r="30" spans="1:19" ht="16.5" customHeight="1">
      <c r="A30" s="119"/>
      <c r="B30" s="350"/>
      <c r="C30" s="335"/>
      <c r="D30" s="4"/>
      <c r="E30" s="352"/>
      <c r="F30" s="337"/>
      <c r="G30" s="337"/>
      <c r="H30" s="339" t="str">
        <f t="shared" ref="H30" si="9">IF(F30*G30=0,"",F30*G30)</f>
        <v/>
      </c>
      <c r="I30" s="5"/>
      <c r="J30" s="102"/>
      <c r="K30" s="104"/>
    </row>
    <row r="31" spans="1:19" ht="16.5" customHeight="1">
      <c r="A31" s="119"/>
      <c r="B31" s="351"/>
      <c r="C31" s="336"/>
      <c r="D31" s="6"/>
      <c r="E31" s="353"/>
      <c r="F31" s="354"/>
      <c r="G31" s="354"/>
      <c r="H31" s="355"/>
      <c r="I31" s="7"/>
      <c r="J31" s="102"/>
      <c r="K31" s="104"/>
    </row>
    <row r="32" spans="1:19" ht="16.5" customHeight="1">
      <c r="A32" s="119"/>
      <c r="B32" s="350"/>
      <c r="C32" s="335"/>
      <c r="D32" s="4"/>
      <c r="E32" s="352"/>
      <c r="F32" s="337"/>
      <c r="G32" s="337"/>
      <c r="H32" s="339" t="str">
        <f t="shared" ref="H32" si="10">IF(F32*G32=0,"",F32*G32)</f>
        <v/>
      </c>
      <c r="I32" s="5"/>
      <c r="J32" s="102"/>
      <c r="K32" s="104"/>
    </row>
    <row r="33" spans="1:19" ht="16.5" customHeight="1">
      <c r="A33" s="119"/>
      <c r="B33" s="351"/>
      <c r="C33" s="336"/>
      <c r="D33" s="6"/>
      <c r="E33" s="353"/>
      <c r="F33" s="354"/>
      <c r="G33" s="354"/>
      <c r="H33" s="355"/>
      <c r="I33" s="7"/>
      <c r="J33" s="102"/>
      <c r="K33" s="104"/>
    </row>
    <row r="34" spans="1:19" ht="16.5" customHeight="1">
      <c r="A34" s="119"/>
      <c r="B34" s="350"/>
      <c r="C34" s="335"/>
      <c r="D34" s="4"/>
      <c r="E34" s="352"/>
      <c r="F34" s="337"/>
      <c r="G34" s="337"/>
      <c r="H34" s="339" t="str">
        <f t="shared" ref="H34" si="11">IF(F34*G34=0,"",F34*G34)</f>
        <v/>
      </c>
      <c r="I34" s="5"/>
      <c r="J34" s="102"/>
      <c r="K34" s="104"/>
      <c r="L34" s="121"/>
      <c r="M34" s="122"/>
      <c r="N34" s="122"/>
      <c r="O34" s="122"/>
      <c r="P34" s="122"/>
      <c r="Q34" s="122"/>
      <c r="R34" s="122"/>
      <c r="S34" s="122"/>
    </row>
    <row r="35" spans="1:19" ht="16.5" customHeight="1">
      <c r="A35" s="119"/>
      <c r="B35" s="351"/>
      <c r="C35" s="336"/>
      <c r="D35" s="6"/>
      <c r="E35" s="353"/>
      <c r="F35" s="354"/>
      <c r="G35" s="354"/>
      <c r="H35" s="355"/>
      <c r="I35" s="7"/>
      <c r="J35" s="102"/>
      <c r="K35" s="104"/>
      <c r="L35" s="121"/>
      <c r="M35" s="122"/>
      <c r="N35" s="122"/>
      <c r="O35" s="122"/>
      <c r="P35" s="122"/>
      <c r="Q35" s="122"/>
      <c r="R35" s="122"/>
      <c r="S35" s="122"/>
    </row>
    <row r="36" spans="1:19" ht="16.5" customHeight="1">
      <c r="A36" s="119"/>
      <c r="B36" s="350"/>
      <c r="C36" s="335"/>
      <c r="D36" s="4"/>
      <c r="E36" s="352"/>
      <c r="F36" s="337"/>
      <c r="G36" s="337"/>
      <c r="H36" s="339" t="str">
        <f t="shared" ref="H36" si="12">IF(F36*G36=0,"",F36*G36)</f>
        <v/>
      </c>
      <c r="I36" s="5"/>
      <c r="J36" s="102"/>
      <c r="K36" s="104"/>
      <c r="L36" s="121"/>
      <c r="M36" s="122"/>
      <c r="N36" s="122"/>
      <c r="O36" s="122"/>
      <c r="P36" s="122"/>
      <c r="Q36" s="122"/>
      <c r="R36" s="122"/>
      <c r="S36" s="122"/>
    </row>
    <row r="37" spans="1:19" ht="16.5" customHeight="1">
      <c r="A37" s="119"/>
      <c r="B37" s="351"/>
      <c r="C37" s="336"/>
      <c r="D37" s="6"/>
      <c r="E37" s="353"/>
      <c r="F37" s="354"/>
      <c r="G37" s="354"/>
      <c r="H37" s="355"/>
      <c r="I37" s="7"/>
      <c r="J37" s="102"/>
      <c r="K37" s="104"/>
      <c r="L37" s="121"/>
      <c r="M37" s="122"/>
      <c r="N37" s="122"/>
      <c r="O37" s="122"/>
      <c r="P37" s="122"/>
      <c r="Q37" s="122"/>
      <c r="R37" s="122"/>
      <c r="S37" s="122"/>
    </row>
    <row r="38" spans="1:19" ht="16.5" customHeight="1">
      <c r="A38" s="119"/>
      <c r="B38" s="109"/>
      <c r="C38" s="335"/>
      <c r="D38" s="8"/>
      <c r="E38" s="64"/>
      <c r="F38" s="62"/>
      <c r="G38" s="337"/>
      <c r="H38" s="339" t="str">
        <f t="shared" ref="H38" si="13">IF(F38*G38=0,"",F38*G38)</f>
        <v/>
      </c>
      <c r="I38" s="9"/>
      <c r="J38" s="102"/>
      <c r="K38" s="104"/>
    </row>
    <row r="39" spans="1:19" ht="16.5" customHeight="1" thickBot="1">
      <c r="A39" s="119"/>
      <c r="B39" s="110"/>
      <c r="C39" s="336"/>
      <c r="D39" s="10"/>
      <c r="E39" s="12"/>
      <c r="F39" s="63"/>
      <c r="G39" s="338"/>
      <c r="H39" s="340"/>
      <c r="I39" s="11"/>
      <c r="J39" s="102"/>
      <c r="K39" s="104"/>
    </row>
    <row r="40" spans="1:19" ht="16.5" customHeight="1" thickTop="1">
      <c r="A40" s="119"/>
      <c r="B40" s="341"/>
      <c r="C40" s="53"/>
      <c r="D40" s="54"/>
      <c r="E40" s="343"/>
      <c r="F40" s="345" t="s">
        <v>24</v>
      </c>
      <c r="G40" s="347" t="s">
        <v>23</v>
      </c>
      <c r="H40" s="349" t="str">
        <f>IF(SUM(H4:H39)=0,"",SUM(H4:H39))</f>
        <v/>
      </c>
      <c r="I40" s="47"/>
      <c r="J40" s="102"/>
      <c r="K40" s="104"/>
    </row>
    <row r="41" spans="1:19" ht="16.5" customHeight="1">
      <c r="A41" s="119"/>
      <c r="B41" s="342"/>
      <c r="C41" s="55"/>
      <c r="D41" s="56"/>
      <c r="E41" s="344"/>
      <c r="F41" s="346"/>
      <c r="G41" s="348"/>
      <c r="H41" s="334"/>
      <c r="I41" s="48"/>
      <c r="J41" s="102"/>
      <c r="K41" s="104"/>
    </row>
    <row r="42" spans="1:19" ht="16.5" customHeight="1">
      <c r="A42" s="119"/>
      <c r="B42" s="342"/>
      <c r="C42" s="57"/>
      <c r="D42" s="58"/>
      <c r="E42" s="57"/>
      <c r="F42" s="329" t="s">
        <v>22</v>
      </c>
      <c r="G42" s="356">
        <v>0.1</v>
      </c>
      <c r="H42" s="333" t="str">
        <f>IF(F6*G6=0,"",H40*G42)</f>
        <v/>
      </c>
      <c r="I42" s="49"/>
      <c r="J42" s="102"/>
      <c r="K42" s="104"/>
      <c r="L42" s="121"/>
      <c r="M42" s="122"/>
      <c r="N42" s="122"/>
      <c r="O42" s="122"/>
      <c r="P42" s="122"/>
      <c r="Q42" s="122"/>
      <c r="R42" s="122"/>
      <c r="S42" s="122"/>
    </row>
    <row r="43" spans="1:19" ht="16.5" customHeight="1">
      <c r="A43" s="119"/>
      <c r="B43" s="342"/>
      <c r="C43" s="57"/>
      <c r="D43" s="58"/>
      <c r="E43" s="59"/>
      <c r="F43" s="330"/>
      <c r="G43" s="357"/>
      <c r="H43" s="334"/>
      <c r="I43" s="50"/>
      <c r="J43" s="102"/>
      <c r="K43" s="104"/>
      <c r="L43" s="121"/>
      <c r="M43" s="122"/>
      <c r="N43" s="122"/>
      <c r="O43" s="122"/>
      <c r="P43" s="122"/>
      <c r="Q43" s="122"/>
      <c r="R43" s="122"/>
      <c r="S43" s="122"/>
    </row>
    <row r="44" spans="1:19" ht="16.5" customHeight="1">
      <c r="A44" s="119"/>
      <c r="B44" s="111"/>
      <c r="C44" s="57"/>
      <c r="D44" s="58"/>
      <c r="E44" s="60"/>
      <c r="F44" s="329" t="s">
        <v>26</v>
      </c>
      <c r="G44" s="331" t="s">
        <v>25</v>
      </c>
      <c r="H44" s="333" t="str">
        <f>IF(F6*G6=0,"",H40+H42)</f>
        <v/>
      </c>
      <c r="I44" s="51"/>
      <c r="J44" s="102"/>
      <c r="K44" s="104"/>
      <c r="L44" s="121"/>
      <c r="M44" s="122"/>
      <c r="N44" s="122"/>
      <c r="O44" s="122"/>
      <c r="P44" s="122"/>
      <c r="Q44" s="122"/>
      <c r="R44" s="122"/>
      <c r="S44" s="122"/>
    </row>
    <row r="45" spans="1:19" ht="16.5" customHeight="1">
      <c r="A45" s="119"/>
      <c r="B45" s="112"/>
      <c r="C45" s="59"/>
      <c r="D45" s="52"/>
      <c r="E45" s="59"/>
      <c r="F45" s="330"/>
      <c r="G45" s="332"/>
      <c r="H45" s="334"/>
      <c r="I45" s="52"/>
      <c r="J45" s="102"/>
      <c r="K45" s="104"/>
      <c r="L45" s="121"/>
      <c r="M45" s="122"/>
      <c r="N45" s="122"/>
      <c r="O45" s="122"/>
      <c r="P45" s="122"/>
      <c r="Q45" s="122"/>
      <c r="R45" s="122"/>
      <c r="S45" s="122"/>
    </row>
    <row r="46" spans="1:19" ht="14.1" customHeight="1">
      <c r="A46" s="104"/>
      <c r="C46" s="17"/>
      <c r="D46" s="17"/>
      <c r="E46" s="17"/>
      <c r="F46" s="17"/>
      <c r="G46" s="17"/>
      <c r="H46" s="17"/>
      <c r="I46" s="105"/>
      <c r="J46" s="102"/>
      <c r="K46" s="104"/>
    </row>
    <row r="47" spans="1:19" ht="14.1" customHeight="1">
      <c r="A47" s="104"/>
      <c r="B47" s="359" t="s">
        <v>57</v>
      </c>
      <c r="C47" s="359"/>
      <c r="D47" s="359"/>
      <c r="E47" s="227"/>
      <c r="F47" s="228" t="s">
        <v>56</v>
      </c>
      <c r="G47" s="229"/>
      <c r="H47" s="360"/>
      <c r="I47" s="360"/>
      <c r="J47" s="102"/>
      <c r="K47" s="104"/>
    </row>
    <row r="48" spans="1:19" ht="14.1" customHeight="1">
      <c r="B48" s="1"/>
      <c r="E48" s="230"/>
      <c r="F48" s="232" t="s">
        <v>27</v>
      </c>
      <c r="G48" s="233"/>
      <c r="H48" s="233"/>
      <c r="I48" s="233"/>
      <c r="K48" s="104"/>
    </row>
    <row r="49" spans="1:11" ht="14.1" customHeight="1">
      <c r="B49" s="1"/>
      <c r="E49" s="231"/>
      <c r="F49" s="234"/>
      <c r="G49" s="235"/>
      <c r="H49" s="235"/>
      <c r="I49" s="235"/>
      <c r="K49" s="104"/>
    </row>
    <row r="50" spans="1:11" ht="14.1" customHeight="1">
      <c r="B50" s="1"/>
      <c r="E50" s="230"/>
      <c r="F50" s="232" t="s">
        <v>0</v>
      </c>
      <c r="G50" s="233"/>
      <c r="H50" s="233"/>
      <c r="I50" s="236" t="s">
        <v>1</v>
      </c>
      <c r="K50" s="104"/>
    </row>
    <row r="51" spans="1:11" ht="14.1" customHeight="1">
      <c r="F51" s="237"/>
      <c r="G51" s="237"/>
      <c r="H51" s="237"/>
      <c r="I51" s="237"/>
      <c r="K51" s="104"/>
    </row>
    <row r="52" spans="1:11" ht="15" customHeight="1">
      <c r="K52" s="104"/>
    </row>
    <row r="53" spans="1:11" ht="18.95" customHeight="1">
      <c r="A53" s="106"/>
      <c r="B53" s="107"/>
      <c r="C53" s="107"/>
      <c r="D53" s="107"/>
      <c r="E53" s="107"/>
      <c r="F53" s="107"/>
      <c r="G53" s="107"/>
      <c r="H53" s="107"/>
      <c r="I53" s="226" t="s">
        <v>10</v>
      </c>
      <c r="J53" s="108"/>
      <c r="K53" s="104"/>
    </row>
  </sheetData>
  <sheetProtection sheet="1" objects="1" scenarios="1"/>
  <mergeCells count="115">
    <mergeCell ref="H1:I1"/>
    <mergeCell ref="B47:D47"/>
    <mergeCell ref="H47:I47"/>
    <mergeCell ref="B6:B7"/>
    <mergeCell ref="C6:C7"/>
    <mergeCell ref="E6:E7"/>
    <mergeCell ref="F6:F7"/>
    <mergeCell ref="G6:G7"/>
    <mergeCell ref="H6:H7"/>
    <mergeCell ref="B10:B11"/>
    <mergeCell ref="C10:C11"/>
    <mergeCell ref="E10:E11"/>
    <mergeCell ref="F10:F11"/>
    <mergeCell ref="G10:G11"/>
    <mergeCell ref="H10:H11"/>
    <mergeCell ref="B8:B9"/>
    <mergeCell ref="C8:C9"/>
    <mergeCell ref="E8:E9"/>
    <mergeCell ref="F8:F9"/>
    <mergeCell ref="G8:G9"/>
    <mergeCell ref="H8:H9"/>
    <mergeCell ref="D3:F3"/>
    <mergeCell ref="B14:B15"/>
    <mergeCell ref="C14:C15"/>
    <mergeCell ref="E14:E15"/>
    <mergeCell ref="F14:F15"/>
    <mergeCell ref="G14:G15"/>
    <mergeCell ref="H14:H15"/>
    <mergeCell ref="B12:B13"/>
    <mergeCell ref="C12:C13"/>
    <mergeCell ref="E12:E13"/>
    <mergeCell ref="F12:F13"/>
    <mergeCell ref="G12:G13"/>
    <mergeCell ref="H12:H13"/>
    <mergeCell ref="B18:B19"/>
    <mergeCell ref="C18:C19"/>
    <mergeCell ref="E18:E19"/>
    <mergeCell ref="F18:F19"/>
    <mergeCell ref="G18:G19"/>
    <mergeCell ref="H18:H19"/>
    <mergeCell ref="B16:B17"/>
    <mergeCell ref="C16:C17"/>
    <mergeCell ref="E16:E17"/>
    <mergeCell ref="F16:F17"/>
    <mergeCell ref="G16:G17"/>
    <mergeCell ref="H16:H17"/>
    <mergeCell ref="B22:B23"/>
    <mergeCell ref="C22:C23"/>
    <mergeCell ref="E22:E23"/>
    <mergeCell ref="F22:F23"/>
    <mergeCell ref="G22:G23"/>
    <mergeCell ref="H22:H23"/>
    <mergeCell ref="B20:B21"/>
    <mergeCell ref="C20:C21"/>
    <mergeCell ref="E20:E21"/>
    <mergeCell ref="F20:F21"/>
    <mergeCell ref="G20:G21"/>
    <mergeCell ref="H20:H21"/>
    <mergeCell ref="B26:B27"/>
    <mergeCell ref="C26:C27"/>
    <mergeCell ref="E26:E27"/>
    <mergeCell ref="F26:F27"/>
    <mergeCell ref="G26:G27"/>
    <mergeCell ref="H26:H27"/>
    <mergeCell ref="B24:B25"/>
    <mergeCell ref="C24:C25"/>
    <mergeCell ref="E24:E25"/>
    <mergeCell ref="F24:F25"/>
    <mergeCell ref="G24:G25"/>
    <mergeCell ref="H24:H25"/>
    <mergeCell ref="B30:B31"/>
    <mergeCell ref="C30:C31"/>
    <mergeCell ref="E30:E31"/>
    <mergeCell ref="F30:F31"/>
    <mergeCell ref="G30:G31"/>
    <mergeCell ref="H30:H31"/>
    <mergeCell ref="B28:B29"/>
    <mergeCell ref="C28:C29"/>
    <mergeCell ref="E28:E29"/>
    <mergeCell ref="F28:F29"/>
    <mergeCell ref="G28:G29"/>
    <mergeCell ref="H28:H29"/>
    <mergeCell ref="B34:B35"/>
    <mergeCell ref="C34:C35"/>
    <mergeCell ref="E34:E35"/>
    <mergeCell ref="F34:F35"/>
    <mergeCell ref="G34:G35"/>
    <mergeCell ref="H34:H35"/>
    <mergeCell ref="B32:B33"/>
    <mergeCell ref="C32:C33"/>
    <mergeCell ref="E32:E33"/>
    <mergeCell ref="F32:F33"/>
    <mergeCell ref="G32:G33"/>
    <mergeCell ref="H32:H33"/>
    <mergeCell ref="B36:B37"/>
    <mergeCell ref="C36:C37"/>
    <mergeCell ref="E36:E37"/>
    <mergeCell ref="F36:F37"/>
    <mergeCell ref="G36:G37"/>
    <mergeCell ref="H36:H37"/>
    <mergeCell ref="B42:B43"/>
    <mergeCell ref="F42:F43"/>
    <mergeCell ref="G42:G43"/>
    <mergeCell ref="H42:H43"/>
    <mergeCell ref="F44:F45"/>
    <mergeCell ref="G44:G45"/>
    <mergeCell ref="H44:H45"/>
    <mergeCell ref="C38:C39"/>
    <mergeCell ref="G38:G39"/>
    <mergeCell ref="H38:H39"/>
    <mergeCell ref="B40:B41"/>
    <mergeCell ref="E40:E41"/>
    <mergeCell ref="F40:F41"/>
    <mergeCell ref="G40:G41"/>
    <mergeCell ref="H40:H41"/>
  </mergeCells>
  <phoneticPr fontId="1"/>
  <pageMargins left="0.39370078740157483" right="0.19685039370078741" top="0.55118110236220474" bottom="0.19685039370078741" header="0.31496062992125984" footer="0.31496062992125984"/>
  <pageSetup paperSize="9" orientation="portrait" blackAndWhite="1" r:id="rId1"/>
  <headerFooter>
    <oddHeader>&amp;L&amp;"HG丸ｺﾞｼｯｸM-PRO,標準"&amp;9専用請求書記入方法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T33"/>
  <sheetViews>
    <sheetView showGridLines="0" showZeros="0" topLeftCell="A13" zoomScaleNormal="100" workbookViewId="0">
      <selection activeCell="M28" sqref="M28:S29"/>
    </sheetView>
  </sheetViews>
  <sheetFormatPr defaultRowHeight="30" customHeight="1"/>
  <cols>
    <col min="1" max="1" width="3.875" style="13" customWidth="1"/>
    <col min="2" max="2" width="11.625" style="13" customWidth="1"/>
    <col min="3" max="3" width="8.625" style="13" customWidth="1"/>
    <col min="4" max="4" width="1" style="13" customWidth="1"/>
    <col min="5" max="5" width="2.25" style="13" customWidth="1"/>
    <col min="6" max="6" width="8.375" style="13" customWidth="1"/>
    <col min="7" max="8" width="4.375" style="13" customWidth="1"/>
    <col min="9" max="9" width="2.625" style="13" customWidth="1"/>
    <col min="10" max="10" width="5.875" style="13" customWidth="1"/>
    <col min="11" max="11" width="2.5" style="13" customWidth="1"/>
    <col min="12" max="12" width="3.125" style="13" customWidth="1"/>
    <col min="13" max="13" width="7.625" style="13" customWidth="1"/>
    <col min="14" max="14" width="3.25" style="13" customWidth="1"/>
    <col min="15" max="15" width="3" style="13" customWidth="1"/>
    <col min="16" max="16" width="2.125" style="13" customWidth="1"/>
    <col min="17" max="17" width="1.375" style="13" customWidth="1"/>
    <col min="18" max="18" width="7.125" style="13" customWidth="1"/>
    <col min="19" max="19" width="0.75" style="13" customWidth="1"/>
    <col min="20" max="20" width="7.625" style="13" customWidth="1"/>
    <col min="21" max="16384" width="9" style="13"/>
  </cols>
  <sheetData>
    <row r="1" spans="1:20" ht="24" customHeight="1">
      <c r="A1" s="177"/>
      <c r="B1" s="178"/>
      <c r="C1" s="178"/>
      <c r="D1" s="178"/>
      <c r="E1" s="178"/>
      <c r="F1" s="408"/>
      <c r="G1" s="408"/>
      <c r="H1" s="408"/>
      <c r="I1" s="408"/>
      <c r="J1" s="408"/>
      <c r="K1" s="408"/>
      <c r="L1" s="408"/>
      <c r="M1" s="178"/>
      <c r="N1" s="409">
        <f>'明細書（ＫＦＣ提出）①入力'!J1</f>
        <v>0</v>
      </c>
      <c r="O1" s="409"/>
      <c r="P1" s="409"/>
      <c r="Q1" s="409"/>
      <c r="R1" s="409"/>
      <c r="S1" s="409"/>
      <c r="T1" s="409"/>
    </row>
    <row r="2" spans="1:20" ht="40.5" customHeight="1" thickBot="1">
      <c r="A2" s="178"/>
      <c r="B2" s="178"/>
      <c r="C2" s="178"/>
      <c r="D2" s="178"/>
      <c r="E2" s="178"/>
      <c r="F2" s="410" t="s">
        <v>55</v>
      </c>
      <c r="G2" s="410"/>
      <c r="H2" s="410"/>
      <c r="I2" s="410"/>
      <c r="J2" s="410"/>
      <c r="K2" s="410"/>
      <c r="L2" s="410"/>
      <c r="M2" s="178"/>
      <c r="N2" s="411"/>
      <c r="O2" s="411"/>
      <c r="P2" s="411"/>
      <c r="Q2" s="411"/>
      <c r="R2" s="411"/>
      <c r="S2" s="411"/>
      <c r="T2" s="411"/>
    </row>
    <row r="3" spans="1:20" ht="4.5" customHeight="1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</row>
    <row r="4" spans="1:20" ht="55.5" customHeight="1">
      <c r="A4" s="412" t="s">
        <v>11</v>
      </c>
      <c r="B4" s="412"/>
      <c r="C4" s="412"/>
      <c r="D4" s="412"/>
      <c r="E4" s="412"/>
      <c r="F4" s="412"/>
      <c r="G4" s="412"/>
      <c r="H4" s="179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</row>
    <row r="5" spans="1:20" ht="6.75" customHeight="1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</row>
    <row r="6" spans="1:20" ht="12.75" customHeight="1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</row>
    <row r="7" spans="1:20" ht="33" customHeight="1">
      <c r="A7" s="178"/>
      <c r="B7" s="405" t="str">
        <f>MONTH('明細書（ＫＦＣ提出）①入力'!J1)&amp;"月分請求金額"</f>
        <v>1月分請求金額</v>
      </c>
      <c r="C7" s="405"/>
      <c r="D7" s="405"/>
      <c r="E7" s="180" t="s">
        <v>12</v>
      </c>
      <c r="F7" s="181"/>
      <c r="G7" s="406">
        <f>$J$22</f>
        <v>0</v>
      </c>
      <c r="H7" s="406"/>
      <c r="I7" s="406"/>
      <c r="J7" s="406"/>
      <c r="K7" s="406"/>
      <c r="L7" s="406"/>
      <c r="M7" s="406"/>
      <c r="N7" s="407"/>
      <c r="O7" s="178"/>
      <c r="P7" s="178"/>
      <c r="Q7" s="178"/>
      <c r="R7" s="178"/>
      <c r="S7" s="178"/>
      <c r="T7" s="178"/>
    </row>
    <row r="8" spans="1:20" ht="24.75" customHeight="1">
      <c r="A8" s="178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393" t="s">
        <v>13</v>
      </c>
      <c r="S8" s="393"/>
      <c r="T8" s="393"/>
    </row>
    <row r="9" spans="1:20" ht="30" customHeight="1">
      <c r="A9" s="394" t="s">
        <v>14</v>
      </c>
      <c r="B9" s="223"/>
      <c r="C9" s="397" t="s">
        <v>60</v>
      </c>
      <c r="D9" s="398"/>
      <c r="E9" s="398"/>
      <c r="F9" s="398"/>
      <c r="G9" s="398"/>
      <c r="H9" s="398"/>
      <c r="I9" s="399"/>
      <c r="J9" s="400" t="s">
        <v>15</v>
      </c>
      <c r="K9" s="400"/>
      <c r="L9" s="400"/>
      <c r="M9" s="400"/>
      <c r="N9" s="400"/>
      <c r="O9" s="401"/>
      <c r="P9" s="178"/>
      <c r="Q9" s="178"/>
      <c r="R9" s="402" t="s">
        <v>16</v>
      </c>
      <c r="S9" s="402"/>
      <c r="T9" s="182" t="s">
        <v>17</v>
      </c>
    </row>
    <row r="10" spans="1:20" ht="30" customHeight="1">
      <c r="A10" s="395"/>
      <c r="B10" s="183" t="str">
        <f>IF(C10=0,"","1枚目合計")</f>
        <v/>
      </c>
      <c r="C10" s="389">
        <f>'明細書（ＫＦＣ提出）①入力'!$B$6</f>
        <v>0</v>
      </c>
      <c r="D10" s="390"/>
      <c r="E10" s="390"/>
      <c r="F10" s="390"/>
      <c r="G10" s="390"/>
      <c r="H10" s="390"/>
      <c r="I10" s="184" t="str">
        <f>IF(C10=0,"","他")</f>
        <v/>
      </c>
      <c r="J10" s="385" t="str">
        <f>'明細書（ＫＦＣ提出）①入力'!$G$44</f>
        <v/>
      </c>
      <c r="K10" s="386"/>
      <c r="L10" s="386"/>
      <c r="M10" s="386"/>
      <c r="N10" s="386"/>
      <c r="O10" s="185"/>
      <c r="P10" s="178"/>
      <c r="Q10" s="178"/>
      <c r="R10" s="375"/>
      <c r="S10" s="375"/>
      <c r="T10" s="186"/>
    </row>
    <row r="11" spans="1:20" ht="30" customHeight="1">
      <c r="A11" s="395"/>
      <c r="B11" s="187" t="str">
        <f>IF(C11=0,"","2枚目合計")</f>
        <v/>
      </c>
      <c r="C11" s="391">
        <f>'内訳書（ＫＦＣ提出）②入力'!$B$6</f>
        <v>0</v>
      </c>
      <c r="D11" s="392"/>
      <c r="E11" s="392"/>
      <c r="F11" s="392"/>
      <c r="G11" s="392"/>
      <c r="H11" s="392"/>
      <c r="I11" s="188" t="str">
        <f t="shared" ref="I11:I21" si="0">IF(C11=0,"","他")</f>
        <v/>
      </c>
      <c r="J11" s="403" t="str">
        <f>'内訳書（ＫＦＣ提出）②入力'!$G$44</f>
        <v/>
      </c>
      <c r="K11" s="404"/>
      <c r="L11" s="404"/>
      <c r="M11" s="404"/>
      <c r="N11" s="404"/>
      <c r="O11" s="189"/>
      <c r="P11" s="178"/>
      <c r="Q11" s="178"/>
      <c r="R11" s="375"/>
      <c r="S11" s="375"/>
      <c r="T11" s="186"/>
    </row>
    <row r="12" spans="1:20" ht="30" customHeight="1">
      <c r="A12" s="395"/>
      <c r="B12" s="183" t="str">
        <f>IF(C12=0,"","3枚目合計")</f>
        <v/>
      </c>
      <c r="C12" s="389">
        <f>'内訳書（ＫＦＣ提出）③入力'!$B$6</f>
        <v>0</v>
      </c>
      <c r="D12" s="390"/>
      <c r="E12" s="390"/>
      <c r="F12" s="390"/>
      <c r="G12" s="390"/>
      <c r="H12" s="390"/>
      <c r="I12" s="184" t="str">
        <f t="shared" si="0"/>
        <v/>
      </c>
      <c r="J12" s="385" t="str">
        <f>'内訳書（ＫＦＣ提出）③入力'!$G$44</f>
        <v/>
      </c>
      <c r="K12" s="386"/>
      <c r="L12" s="386"/>
      <c r="M12" s="386"/>
      <c r="N12" s="386"/>
      <c r="O12" s="185"/>
      <c r="P12" s="178"/>
      <c r="Q12" s="178"/>
      <c r="R12" s="375"/>
      <c r="S12" s="375"/>
      <c r="T12" s="186"/>
    </row>
    <row r="13" spans="1:20" ht="30" customHeight="1">
      <c r="A13" s="395"/>
      <c r="B13" s="187" t="str">
        <f>IF(C13=0,"","4枚目合計")</f>
        <v/>
      </c>
      <c r="C13" s="391">
        <f>'内訳書（ＫＦＣ提出）④入力'!$B$6</f>
        <v>0</v>
      </c>
      <c r="D13" s="392"/>
      <c r="E13" s="392"/>
      <c r="F13" s="392"/>
      <c r="G13" s="392"/>
      <c r="H13" s="392"/>
      <c r="I13" s="188" t="str">
        <f t="shared" si="0"/>
        <v/>
      </c>
      <c r="J13" s="387" t="str">
        <f>'内訳書（ＫＦＣ提出）④入力'!$G$44</f>
        <v/>
      </c>
      <c r="K13" s="388"/>
      <c r="L13" s="388"/>
      <c r="M13" s="388"/>
      <c r="N13" s="388"/>
      <c r="O13" s="190"/>
      <c r="P13" s="178"/>
      <c r="Q13" s="178"/>
      <c r="R13" s="375"/>
      <c r="S13" s="375"/>
      <c r="T13" s="186"/>
    </row>
    <row r="14" spans="1:20" ht="30" customHeight="1">
      <c r="A14" s="395"/>
      <c r="B14" s="183" t="str">
        <f>IF(C14=0,"","5枚目合計")</f>
        <v/>
      </c>
      <c r="C14" s="389">
        <f>'内訳書（ＫＦＣ提出）⑤入力'!$B$6</f>
        <v>0</v>
      </c>
      <c r="D14" s="390"/>
      <c r="E14" s="390"/>
      <c r="F14" s="390"/>
      <c r="G14" s="390"/>
      <c r="H14" s="390"/>
      <c r="I14" s="184" t="str">
        <f t="shared" si="0"/>
        <v/>
      </c>
      <c r="J14" s="385" t="str">
        <f>'内訳書（ＫＦＣ提出）⑤入力'!$G$44</f>
        <v/>
      </c>
      <c r="K14" s="386"/>
      <c r="L14" s="386"/>
      <c r="M14" s="386"/>
      <c r="N14" s="386"/>
      <c r="O14" s="185"/>
      <c r="P14" s="178"/>
      <c r="Q14" s="178"/>
      <c r="R14" s="375"/>
      <c r="S14" s="375"/>
      <c r="T14" s="186"/>
    </row>
    <row r="15" spans="1:20" ht="30" customHeight="1">
      <c r="A15" s="395"/>
      <c r="B15" s="187" t="str">
        <f>IF(C15=0,"","6枚目合計")</f>
        <v/>
      </c>
      <c r="C15" s="391">
        <f>'内訳書（ＫＦＣ提出）⑥入力'!$B$6</f>
        <v>0</v>
      </c>
      <c r="D15" s="392"/>
      <c r="E15" s="392"/>
      <c r="F15" s="392"/>
      <c r="G15" s="392"/>
      <c r="H15" s="392"/>
      <c r="I15" s="188" t="str">
        <f t="shared" si="0"/>
        <v/>
      </c>
      <c r="J15" s="387" t="str">
        <f>'内訳書（ＫＦＣ提出）⑥入力'!$G$44</f>
        <v/>
      </c>
      <c r="K15" s="388"/>
      <c r="L15" s="388"/>
      <c r="M15" s="388"/>
      <c r="N15" s="388"/>
      <c r="O15" s="190"/>
      <c r="P15" s="178"/>
      <c r="Q15" s="178"/>
      <c r="R15" s="375"/>
      <c r="S15" s="375"/>
      <c r="T15" s="186"/>
    </row>
    <row r="16" spans="1:20" ht="30" customHeight="1">
      <c r="A16" s="395"/>
      <c r="B16" s="183" t="str">
        <f>IF(C16=0,"","7枚目合計")</f>
        <v/>
      </c>
      <c r="C16" s="389">
        <f>'内訳書（ＫＦＣ提出）⑦入力'!$B$6</f>
        <v>0</v>
      </c>
      <c r="D16" s="390"/>
      <c r="E16" s="390"/>
      <c r="F16" s="390"/>
      <c r="G16" s="390"/>
      <c r="H16" s="390"/>
      <c r="I16" s="184" t="str">
        <f t="shared" si="0"/>
        <v/>
      </c>
      <c r="J16" s="385" t="str">
        <f>'内訳書（ＫＦＣ提出）⑦入力'!$G$44</f>
        <v/>
      </c>
      <c r="K16" s="386"/>
      <c r="L16" s="386"/>
      <c r="M16" s="386"/>
      <c r="N16" s="386"/>
      <c r="O16" s="185"/>
      <c r="P16" s="178"/>
      <c r="Q16" s="178"/>
      <c r="R16" s="375"/>
      <c r="S16" s="375"/>
      <c r="T16" s="186"/>
    </row>
    <row r="17" spans="1:20" ht="30" customHeight="1">
      <c r="A17" s="395"/>
      <c r="B17" s="187" t="str">
        <f>IF(C17=0,"","8枚目合計")</f>
        <v/>
      </c>
      <c r="C17" s="391">
        <f>'内訳書（ＫＦＣ提出）⑧入力'!$B$6</f>
        <v>0</v>
      </c>
      <c r="D17" s="392"/>
      <c r="E17" s="392"/>
      <c r="F17" s="392"/>
      <c r="G17" s="392"/>
      <c r="H17" s="392"/>
      <c r="I17" s="188" t="str">
        <f t="shared" si="0"/>
        <v/>
      </c>
      <c r="J17" s="387" t="str">
        <f>'内訳書（ＫＦＣ提出）⑧入力'!$G$44</f>
        <v/>
      </c>
      <c r="K17" s="388"/>
      <c r="L17" s="388"/>
      <c r="M17" s="388"/>
      <c r="N17" s="388"/>
      <c r="O17" s="190"/>
      <c r="P17" s="178"/>
      <c r="Q17" s="178"/>
      <c r="R17" s="375"/>
      <c r="S17" s="375"/>
      <c r="T17" s="186"/>
    </row>
    <row r="18" spans="1:20" ht="30" customHeight="1">
      <c r="A18" s="395"/>
      <c r="B18" s="183" t="str">
        <f>IF(C18=0,"","9枚目合計")</f>
        <v/>
      </c>
      <c r="C18" s="389">
        <f>'内訳書（ＫＦＣ提出）⑨入力'!$B$6</f>
        <v>0</v>
      </c>
      <c r="D18" s="390"/>
      <c r="E18" s="390"/>
      <c r="F18" s="390"/>
      <c r="G18" s="390"/>
      <c r="H18" s="390"/>
      <c r="I18" s="184" t="str">
        <f t="shared" si="0"/>
        <v/>
      </c>
      <c r="J18" s="385" t="str">
        <f>'内訳書（ＫＦＣ提出）⑨入力'!$G$44</f>
        <v/>
      </c>
      <c r="K18" s="386"/>
      <c r="L18" s="386"/>
      <c r="M18" s="386"/>
      <c r="N18" s="386"/>
      <c r="O18" s="185"/>
      <c r="P18" s="178"/>
      <c r="Q18" s="178"/>
      <c r="R18" s="375"/>
      <c r="S18" s="375"/>
      <c r="T18" s="186"/>
    </row>
    <row r="19" spans="1:20" ht="30" customHeight="1">
      <c r="A19" s="395"/>
      <c r="B19" s="187" t="str">
        <f>IF(C19=0,"","10枚目合計")</f>
        <v/>
      </c>
      <c r="C19" s="391">
        <f>'内訳書（ＫＦＣ提出）⑩入力'!$B$6</f>
        <v>0</v>
      </c>
      <c r="D19" s="392"/>
      <c r="E19" s="392"/>
      <c r="F19" s="392"/>
      <c r="G19" s="392"/>
      <c r="H19" s="392"/>
      <c r="I19" s="188" t="str">
        <f t="shared" si="0"/>
        <v/>
      </c>
      <c r="J19" s="387" t="str">
        <f>'内訳書（ＫＦＣ提出）⑩入力'!$G$44</f>
        <v/>
      </c>
      <c r="K19" s="388"/>
      <c r="L19" s="388"/>
      <c r="M19" s="388"/>
      <c r="N19" s="388"/>
      <c r="O19" s="190"/>
      <c r="P19" s="178"/>
      <c r="Q19" s="178"/>
      <c r="R19" s="375"/>
      <c r="S19" s="375"/>
      <c r="T19" s="186"/>
    </row>
    <row r="20" spans="1:20" ht="30" customHeight="1">
      <c r="A20" s="395"/>
      <c r="B20" s="183" t="str">
        <f>IF(C20=0,"","11枚目合計")</f>
        <v/>
      </c>
      <c r="C20" s="389">
        <f>'内訳書（ＫＦＣ提出）⑪入力'!$B$6</f>
        <v>0</v>
      </c>
      <c r="D20" s="390"/>
      <c r="E20" s="390"/>
      <c r="F20" s="390"/>
      <c r="G20" s="390"/>
      <c r="H20" s="390"/>
      <c r="I20" s="184" t="str">
        <f t="shared" si="0"/>
        <v/>
      </c>
      <c r="J20" s="385" t="str">
        <f>'内訳書（ＫＦＣ提出）⑪入力'!$G$44</f>
        <v/>
      </c>
      <c r="K20" s="386"/>
      <c r="L20" s="386"/>
      <c r="M20" s="386"/>
      <c r="N20" s="386"/>
      <c r="O20" s="185"/>
      <c r="P20" s="178"/>
      <c r="Q20" s="178"/>
      <c r="R20" s="375"/>
      <c r="S20" s="375"/>
      <c r="T20" s="186"/>
    </row>
    <row r="21" spans="1:20" ht="30" customHeight="1">
      <c r="A21" s="395"/>
      <c r="B21" s="187" t="str">
        <f>IF(C21=0,"","12枚目合計")</f>
        <v/>
      </c>
      <c r="C21" s="391">
        <f>'内訳書（ＫＦＣ提出）⑫入力'!$B$6</f>
        <v>0</v>
      </c>
      <c r="D21" s="392"/>
      <c r="E21" s="392"/>
      <c r="F21" s="392"/>
      <c r="G21" s="392"/>
      <c r="H21" s="392"/>
      <c r="I21" s="188" t="str">
        <f t="shared" si="0"/>
        <v/>
      </c>
      <c r="J21" s="387" t="str">
        <f>'内訳書（ＫＦＣ提出）⑫入力'!$G$44</f>
        <v/>
      </c>
      <c r="K21" s="388"/>
      <c r="L21" s="388"/>
      <c r="M21" s="388"/>
      <c r="N21" s="388"/>
      <c r="O21" s="190"/>
      <c r="P21" s="178"/>
      <c r="Q21" s="178"/>
      <c r="R21" s="375"/>
      <c r="S21" s="375"/>
      <c r="T21" s="186"/>
    </row>
    <row r="22" spans="1:20" ht="30" customHeight="1">
      <c r="A22" s="396"/>
      <c r="B22" s="376" t="s">
        <v>18</v>
      </c>
      <c r="C22" s="377"/>
      <c r="D22" s="377"/>
      <c r="E22" s="377"/>
      <c r="F22" s="377"/>
      <c r="G22" s="377"/>
      <c r="H22" s="377"/>
      <c r="I22" s="378"/>
      <c r="J22" s="379">
        <f>SUM(J10:O21)</f>
        <v>0</v>
      </c>
      <c r="K22" s="380"/>
      <c r="L22" s="380"/>
      <c r="M22" s="380"/>
      <c r="N22" s="380"/>
      <c r="O22" s="191"/>
      <c r="P22" s="178"/>
      <c r="Q22" s="178"/>
      <c r="R22" s="381"/>
      <c r="S22" s="381"/>
      <c r="T22" s="192"/>
    </row>
    <row r="23" spans="1:20" ht="6" customHeight="1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</row>
    <row r="24" spans="1:20" ht="13.5" customHeight="1">
      <c r="A24" s="178"/>
      <c r="B24" s="178"/>
      <c r="C24" s="178"/>
      <c r="D24" s="178"/>
      <c r="E24" s="178"/>
      <c r="F24" s="178"/>
      <c r="G24" s="178"/>
      <c r="H24" s="178"/>
      <c r="I24" s="178"/>
      <c r="J24" s="178"/>
      <c r="K24" s="383" t="s">
        <v>59</v>
      </c>
      <c r="L24" s="383"/>
      <c r="M24" s="383"/>
      <c r="N24" s="383"/>
      <c r="O24" s="383"/>
      <c r="P24" s="384">
        <f>'明細書（ＫＦＣ提出）①入力'!K1</f>
        <v>0</v>
      </c>
      <c r="Q24" s="384"/>
      <c r="R24" s="384"/>
      <c r="S24" s="384"/>
      <c r="T24" s="384"/>
    </row>
    <row r="25" spans="1:20" ht="18.75" customHeight="1">
      <c r="A25" s="178"/>
      <c r="B25" s="178"/>
      <c r="C25" s="178"/>
      <c r="D25" s="178"/>
      <c r="E25" s="178"/>
      <c r="F25" s="178"/>
      <c r="G25" s="178"/>
      <c r="H25" s="178"/>
      <c r="I25" s="178"/>
      <c r="J25" s="178"/>
      <c r="K25" s="262"/>
      <c r="L25" s="262"/>
      <c r="M25" s="484">
        <f>'明細書（ＫＦＣ提出）①入力'!F48:F48</f>
        <v>0</v>
      </c>
      <c r="N25" s="485"/>
      <c r="O25" s="485"/>
      <c r="P25" s="485"/>
      <c r="Q25" s="485"/>
      <c r="R25" s="485"/>
      <c r="S25" s="485"/>
      <c r="T25" s="485"/>
    </row>
    <row r="26" spans="1:20" ht="25.5" customHeight="1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382" t="s">
        <v>27</v>
      </c>
      <c r="L26" s="382"/>
      <c r="M26" s="486"/>
      <c r="N26" s="486"/>
      <c r="O26" s="486"/>
      <c r="P26" s="486"/>
      <c r="Q26" s="486"/>
      <c r="R26" s="486"/>
      <c r="S26" s="486"/>
      <c r="T26" s="486"/>
    </row>
    <row r="27" spans="1:20" ht="13.5" customHeight="1">
      <c r="A27" s="178"/>
      <c r="B27" s="178"/>
      <c r="C27" s="178"/>
      <c r="D27" s="178"/>
      <c r="E27" s="178"/>
      <c r="F27" s="178"/>
      <c r="G27" s="178"/>
      <c r="H27" s="178"/>
      <c r="I27" s="178"/>
      <c r="J27" s="178"/>
      <c r="K27" s="370"/>
      <c r="L27" s="371"/>
      <c r="M27" s="371"/>
      <c r="N27" s="371"/>
      <c r="O27" s="371"/>
      <c r="P27" s="371"/>
      <c r="Q27" s="371"/>
      <c r="R27" s="371"/>
      <c r="S27" s="371"/>
      <c r="T27" s="371"/>
    </row>
    <row r="28" spans="1:20" ht="13.5" customHeight="1">
      <c r="A28" s="178"/>
      <c r="B28" s="178"/>
      <c r="C28" s="178"/>
      <c r="D28" s="178"/>
      <c r="E28" s="178"/>
      <c r="F28" s="178"/>
      <c r="G28" s="178"/>
      <c r="H28" s="178"/>
      <c r="I28" s="178"/>
      <c r="J28" s="178"/>
      <c r="K28" s="197"/>
      <c r="L28" s="197"/>
      <c r="M28" s="487">
        <f>'明細書（ＫＦＣ提出）①入力'!F49:F49</f>
        <v>0</v>
      </c>
      <c r="N28" s="488"/>
      <c r="O28" s="488"/>
      <c r="P28" s="488"/>
      <c r="Q28" s="488"/>
      <c r="R28" s="488"/>
      <c r="S28" s="488"/>
      <c r="T28" s="261"/>
    </row>
    <row r="29" spans="1:20" ht="28.5" customHeight="1">
      <c r="A29" s="178"/>
      <c r="B29" s="178"/>
      <c r="C29" s="178"/>
      <c r="D29" s="178"/>
      <c r="E29" s="178"/>
      <c r="F29" s="178"/>
      <c r="G29" s="178"/>
      <c r="H29" s="178"/>
      <c r="I29" s="178"/>
      <c r="J29" s="178"/>
      <c r="K29" s="373" t="s">
        <v>0</v>
      </c>
      <c r="L29" s="373"/>
      <c r="M29" s="489"/>
      <c r="N29" s="489"/>
      <c r="O29" s="489"/>
      <c r="P29" s="489"/>
      <c r="Q29" s="489"/>
      <c r="R29" s="489"/>
      <c r="S29" s="489"/>
      <c r="T29" s="196" t="s">
        <v>1</v>
      </c>
    </row>
    <row r="30" spans="1:20" ht="29.1" customHeight="1">
      <c r="A30" s="178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</row>
    <row r="31" spans="1:20" ht="47.25" customHeight="1">
      <c r="A31" s="178"/>
      <c r="B31" s="178"/>
      <c r="C31" s="178"/>
      <c r="D31" s="374" t="s">
        <v>19</v>
      </c>
      <c r="E31" s="374"/>
      <c r="F31" s="186"/>
      <c r="G31" s="193"/>
      <c r="H31" s="194"/>
      <c r="I31" s="375"/>
      <c r="J31" s="375"/>
      <c r="K31" s="178"/>
      <c r="L31" s="195" t="s">
        <v>20</v>
      </c>
      <c r="M31" s="186"/>
      <c r="N31" s="375"/>
      <c r="O31" s="375"/>
      <c r="P31" s="375"/>
      <c r="Q31" s="375"/>
      <c r="R31" s="375"/>
      <c r="S31" s="375"/>
      <c r="T31" s="375"/>
    </row>
    <row r="32" spans="1:20" ht="13.5" customHeight="1">
      <c r="A32" s="178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</row>
    <row r="33" spans="1:20" ht="13.5" customHeight="1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372" t="s">
        <v>21</v>
      </c>
      <c r="S33" s="372"/>
      <c r="T33" s="372"/>
    </row>
  </sheetData>
  <sheetProtection password="C50B" sheet="1" objects="1" scenarios="1"/>
  <mergeCells count="64">
    <mergeCell ref="C10:H10"/>
    <mergeCell ref="C11:H11"/>
    <mergeCell ref="C12:H12"/>
    <mergeCell ref="C13:H13"/>
    <mergeCell ref="C14:H14"/>
    <mergeCell ref="B7:D7"/>
    <mergeCell ref="G7:N7"/>
    <mergeCell ref="F1:L1"/>
    <mergeCell ref="N1:T1"/>
    <mergeCell ref="F2:L2"/>
    <mergeCell ref="N2:T2"/>
    <mergeCell ref="A4:G4"/>
    <mergeCell ref="R8:T8"/>
    <mergeCell ref="A9:A22"/>
    <mergeCell ref="C9:I9"/>
    <mergeCell ref="J9:O9"/>
    <mergeCell ref="R9:S9"/>
    <mergeCell ref="J10:N10"/>
    <mergeCell ref="R10:S10"/>
    <mergeCell ref="J11:N11"/>
    <mergeCell ref="R11:S11"/>
    <mergeCell ref="J12:N12"/>
    <mergeCell ref="R12:S12"/>
    <mergeCell ref="J13:N13"/>
    <mergeCell ref="R13:S13"/>
    <mergeCell ref="J14:N14"/>
    <mergeCell ref="R14:S14"/>
    <mergeCell ref="J15:N15"/>
    <mergeCell ref="R15:S15"/>
    <mergeCell ref="C15:H15"/>
    <mergeCell ref="J16:N16"/>
    <mergeCell ref="R16:S16"/>
    <mergeCell ref="J17:N17"/>
    <mergeCell ref="R17:S17"/>
    <mergeCell ref="C16:H16"/>
    <mergeCell ref="C17:H17"/>
    <mergeCell ref="J18:N18"/>
    <mergeCell ref="R18:S18"/>
    <mergeCell ref="J19:N19"/>
    <mergeCell ref="R19:S19"/>
    <mergeCell ref="C18:H18"/>
    <mergeCell ref="C19:H19"/>
    <mergeCell ref="J20:N20"/>
    <mergeCell ref="R20:S20"/>
    <mergeCell ref="J21:N21"/>
    <mergeCell ref="R21:S21"/>
    <mergeCell ref="C20:H20"/>
    <mergeCell ref="C21:H21"/>
    <mergeCell ref="B22:I22"/>
    <mergeCell ref="J22:N22"/>
    <mergeCell ref="R22:S22"/>
    <mergeCell ref="K26:L26"/>
    <mergeCell ref="K24:O24"/>
    <mergeCell ref="P24:T24"/>
    <mergeCell ref="M25:T26"/>
    <mergeCell ref="K27:T27"/>
    <mergeCell ref="R33:T33"/>
    <mergeCell ref="K29:L29"/>
    <mergeCell ref="D31:E31"/>
    <mergeCell ref="I31:J31"/>
    <mergeCell ref="N31:P31"/>
    <mergeCell ref="Q31:R31"/>
    <mergeCell ref="S31:T31"/>
    <mergeCell ref="M28:S29"/>
  </mergeCells>
  <phoneticPr fontId="1"/>
  <pageMargins left="0.70866141732283472" right="0.39370078740157483" top="0.74803149606299213" bottom="0.19685039370078741" header="0.31496062992125984" footer="0.31496062992125984"/>
  <pageSetup paperSize="9" orientation="portrait" blackAndWhite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1"/>
  <sheetViews>
    <sheetView showGridLines="0" showZeros="0" tabSelected="1" zoomScale="85" zoomScaleNormal="85" zoomScaleSheetLayoutView="100" workbookViewId="0">
      <selection activeCell="F49" sqref="F49:G50"/>
    </sheetView>
  </sheetViews>
  <sheetFormatPr defaultRowHeight="18.95" customHeight="1"/>
  <cols>
    <col min="1" max="1" width="5.625" style="1" customWidth="1"/>
    <col min="2" max="2" width="18.625" style="1" customWidth="1"/>
    <col min="3" max="3" width="23.625" style="1" customWidth="1"/>
    <col min="4" max="4" width="3.625" style="1" customWidth="1"/>
    <col min="5" max="6" width="10.625" style="1" customWidth="1"/>
    <col min="7" max="7" width="13.625" style="1" customWidth="1"/>
    <col min="8" max="8" width="10.125" style="1" customWidth="1"/>
    <col min="9" max="9" width="2.625" style="1" customWidth="1"/>
    <col min="10" max="10" width="10.25" style="1" bestFit="1" customWidth="1"/>
    <col min="11" max="11" width="19.125" style="1" customWidth="1"/>
    <col min="12" max="16384" width="9" style="1"/>
  </cols>
  <sheetData>
    <row r="1" spans="1:12" ht="18.75" customHeight="1" thickTop="1" thickBot="1">
      <c r="A1" s="213"/>
      <c r="B1" s="213"/>
      <c r="C1" s="213"/>
      <c r="D1" s="213"/>
      <c r="E1" s="213"/>
      <c r="F1" s="213"/>
      <c r="G1" s="452">
        <f>J1</f>
        <v>0</v>
      </c>
      <c r="H1" s="452"/>
      <c r="J1" s="260"/>
      <c r="K1" s="453"/>
      <c r="L1" s="453"/>
    </row>
    <row r="2" spans="1:12" ht="4.5" customHeight="1" thickTop="1">
      <c r="A2" s="213"/>
      <c r="B2" s="213"/>
      <c r="C2" s="213"/>
      <c r="D2" s="213"/>
      <c r="E2" s="213"/>
      <c r="F2" s="213"/>
      <c r="G2" s="213"/>
      <c r="H2" s="213"/>
    </row>
    <row r="3" spans="1:12" ht="23.25" customHeight="1" thickBot="1">
      <c r="A3" s="219"/>
      <c r="B3" s="219"/>
      <c r="C3" s="447" t="s">
        <v>58</v>
      </c>
      <c r="D3" s="447"/>
      <c r="E3" s="447"/>
      <c r="F3" s="219"/>
      <c r="G3" s="219"/>
      <c r="H3" s="219"/>
      <c r="J3" s="45" t="s">
        <v>63</v>
      </c>
      <c r="K3" s="252"/>
      <c r="L3" s="253" t="s">
        <v>64</v>
      </c>
    </row>
    <row r="4" spans="1:12" ht="9" customHeight="1" thickTop="1">
      <c r="A4" s="124"/>
      <c r="B4" s="125"/>
      <c r="C4" s="126"/>
      <c r="D4" s="126"/>
      <c r="E4" s="127"/>
      <c r="F4" s="217"/>
      <c r="G4" s="217"/>
      <c r="H4" s="218"/>
      <c r="J4" s="45"/>
    </row>
    <row r="5" spans="1:12" s="46" customFormat="1" ht="21" customHeight="1">
      <c r="A5" s="128" t="s">
        <v>3</v>
      </c>
      <c r="B5" s="129" t="s">
        <v>49</v>
      </c>
      <c r="C5" s="129" t="s">
        <v>5</v>
      </c>
      <c r="D5" s="130" t="s">
        <v>2</v>
      </c>
      <c r="E5" s="129" t="s">
        <v>9</v>
      </c>
      <c r="F5" s="129" t="s">
        <v>6</v>
      </c>
      <c r="G5" s="129" t="s">
        <v>8</v>
      </c>
      <c r="H5" s="129" t="s">
        <v>7</v>
      </c>
      <c r="J5" s="255"/>
      <c r="K5" s="256"/>
      <c r="L5" s="257" t="s">
        <v>65</v>
      </c>
    </row>
    <row r="6" spans="1:12" ht="17.45" customHeight="1">
      <c r="A6" s="424"/>
      <c r="B6" s="455"/>
      <c r="C6" s="169"/>
      <c r="D6" s="428"/>
      <c r="E6" s="429"/>
      <c r="F6" s="429"/>
      <c r="G6" s="450" t="str">
        <f>IF(E6*F6=0,"",E6*F6)</f>
        <v/>
      </c>
      <c r="H6" s="173"/>
      <c r="J6" s="254"/>
      <c r="K6" s="256"/>
    </row>
    <row r="7" spans="1:12" ht="17.45" customHeight="1">
      <c r="A7" s="425"/>
      <c r="B7" s="456"/>
      <c r="C7" s="170"/>
      <c r="D7" s="419"/>
      <c r="E7" s="421"/>
      <c r="F7" s="421"/>
      <c r="G7" s="451"/>
      <c r="H7" s="174"/>
      <c r="J7" s="254"/>
      <c r="K7" s="254"/>
    </row>
    <row r="8" spans="1:12" ht="17.45" customHeight="1">
      <c r="A8" s="426"/>
      <c r="B8" s="438"/>
      <c r="C8" s="171"/>
      <c r="D8" s="418"/>
      <c r="E8" s="420"/>
      <c r="F8" s="420"/>
      <c r="G8" s="422" t="str">
        <f>IF(E8*F8=0,"",E8*F8)</f>
        <v/>
      </c>
      <c r="H8" s="175"/>
    </row>
    <row r="9" spans="1:12" ht="17.45" customHeight="1">
      <c r="A9" s="425"/>
      <c r="B9" s="439"/>
      <c r="C9" s="170"/>
      <c r="D9" s="419"/>
      <c r="E9" s="421"/>
      <c r="F9" s="421"/>
      <c r="G9" s="423"/>
      <c r="H9" s="174"/>
    </row>
    <row r="10" spans="1:12" ht="17.45" customHeight="1">
      <c r="A10" s="427"/>
      <c r="B10" s="438"/>
      <c r="C10" s="169"/>
      <c r="D10" s="418"/>
      <c r="E10" s="420"/>
      <c r="F10" s="420"/>
      <c r="G10" s="422" t="str">
        <f t="shared" ref="G10" si="0">IF(E10*F10=0,"",E10*F10)</f>
        <v/>
      </c>
      <c r="H10" s="173"/>
    </row>
    <row r="11" spans="1:12" ht="17.45" customHeight="1">
      <c r="A11" s="425"/>
      <c r="B11" s="439"/>
      <c r="C11" s="170"/>
      <c r="D11" s="419"/>
      <c r="E11" s="421"/>
      <c r="F11" s="421"/>
      <c r="G11" s="423"/>
      <c r="H11" s="174"/>
    </row>
    <row r="12" spans="1:12" ht="17.45" customHeight="1">
      <c r="A12" s="427"/>
      <c r="B12" s="438"/>
      <c r="C12" s="169"/>
      <c r="D12" s="418"/>
      <c r="E12" s="420"/>
      <c r="F12" s="420"/>
      <c r="G12" s="422" t="str">
        <f t="shared" ref="G12" si="1">IF(E12*F12=0,"",E12*F12)</f>
        <v/>
      </c>
      <c r="H12" s="173"/>
    </row>
    <row r="13" spans="1:12" ht="17.45" customHeight="1">
      <c r="A13" s="425"/>
      <c r="B13" s="439"/>
      <c r="C13" s="170"/>
      <c r="D13" s="419"/>
      <c r="E13" s="421"/>
      <c r="F13" s="421"/>
      <c r="G13" s="423"/>
      <c r="H13" s="174"/>
    </row>
    <row r="14" spans="1:12" ht="17.45" customHeight="1">
      <c r="A14" s="427"/>
      <c r="B14" s="438"/>
      <c r="C14" s="169"/>
      <c r="D14" s="418"/>
      <c r="E14" s="420"/>
      <c r="F14" s="420"/>
      <c r="G14" s="422" t="str">
        <f t="shared" ref="G14" si="2">IF(E14*F14=0,"",E14*F14)</f>
        <v/>
      </c>
      <c r="H14" s="173"/>
    </row>
    <row r="15" spans="1:12" ht="17.45" customHeight="1">
      <c r="A15" s="425"/>
      <c r="B15" s="439"/>
      <c r="C15" s="170"/>
      <c r="D15" s="419"/>
      <c r="E15" s="421"/>
      <c r="F15" s="421"/>
      <c r="G15" s="423"/>
      <c r="H15" s="174"/>
    </row>
    <row r="16" spans="1:12" ht="17.45" customHeight="1">
      <c r="A16" s="427"/>
      <c r="B16" s="438"/>
      <c r="C16" s="169"/>
      <c r="D16" s="418"/>
      <c r="E16" s="420"/>
      <c r="F16" s="420"/>
      <c r="G16" s="422" t="str">
        <f t="shared" ref="G16" si="3">IF(E16*F16=0,"",E16*F16)</f>
        <v/>
      </c>
      <c r="H16" s="173"/>
    </row>
    <row r="17" spans="1:8" ht="17.45" customHeight="1">
      <c r="A17" s="425"/>
      <c r="B17" s="439"/>
      <c r="C17" s="170"/>
      <c r="D17" s="419"/>
      <c r="E17" s="421"/>
      <c r="F17" s="421"/>
      <c r="G17" s="423"/>
      <c r="H17" s="174"/>
    </row>
    <row r="18" spans="1:8" ht="17.45" customHeight="1">
      <c r="A18" s="427"/>
      <c r="B18" s="438"/>
      <c r="C18" s="169"/>
      <c r="D18" s="418"/>
      <c r="E18" s="420"/>
      <c r="F18" s="420"/>
      <c r="G18" s="422" t="str">
        <f t="shared" ref="G18" si="4">IF(E18*F18=0,"",E18*F18)</f>
        <v/>
      </c>
      <c r="H18" s="173"/>
    </row>
    <row r="19" spans="1:8" ht="17.45" customHeight="1">
      <c r="A19" s="425"/>
      <c r="B19" s="439"/>
      <c r="C19" s="170"/>
      <c r="D19" s="419"/>
      <c r="E19" s="421"/>
      <c r="F19" s="421"/>
      <c r="G19" s="423"/>
      <c r="H19" s="174"/>
    </row>
    <row r="20" spans="1:8" ht="17.45" customHeight="1">
      <c r="A20" s="427"/>
      <c r="B20" s="438"/>
      <c r="C20" s="169"/>
      <c r="D20" s="418"/>
      <c r="E20" s="420"/>
      <c r="F20" s="420"/>
      <c r="G20" s="422" t="str">
        <f t="shared" ref="G20" si="5">IF(E20*F20=0,"",E20*F20)</f>
        <v/>
      </c>
      <c r="H20" s="173"/>
    </row>
    <row r="21" spans="1:8" ht="17.45" customHeight="1">
      <c r="A21" s="425"/>
      <c r="B21" s="439"/>
      <c r="C21" s="170"/>
      <c r="D21" s="419"/>
      <c r="E21" s="421"/>
      <c r="F21" s="421"/>
      <c r="G21" s="423"/>
      <c r="H21" s="174"/>
    </row>
    <row r="22" spans="1:8" ht="17.45" customHeight="1">
      <c r="A22" s="427"/>
      <c r="B22" s="438"/>
      <c r="C22" s="169"/>
      <c r="D22" s="418"/>
      <c r="E22" s="420"/>
      <c r="F22" s="420"/>
      <c r="G22" s="422" t="str">
        <f t="shared" ref="G22" si="6">IF(E22*F22=0,"",E22*F22)</f>
        <v/>
      </c>
      <c r="H22" s="173"/>
    </row>
    <row r="23" spans="1:8" ht="17.45" customHeight="1">
      <c r="A23" s="425"/>
      <c r="B23" s="439"/>
      <c r="C23" s="170"/>
      <c r="D23" s="419"/>
      <c r="E23" s="421"/>
      <c r="F23" s="421"/>
      <c r="G23" s="423"/>
      <c r="H23" s="174"/>
    </row>
    <row r="24" spans="1:8" ht="17.45" customHeight="1">
      <c r="A24" s="427"/>
      <c r="B24" s="438"/>
      <c r="C24" s="169"/>
      <c r="D24" s="418"/>
      <c r="E24" s="420"/>
      <c r="F24" s="420"/>
      <c r="G24" s="422" t="str">
        <f t="shared" ref="G24" si="7">IF(E24*F24=0,"",E24*F24)</f>
        <v/>
      </c>
      <c r="H24" s="173"/>
    </row>
    <row r="25" spans="1:8" ht="17.45" customHeight="1">
      <c r="A25" s="425"/>
      <c r="B25" s="439"/>
      <c r="C25" s="170"/>
      <c r="D25" s="419"/>
      <c r="E25" s="421"/>
      <c r="F25" s="421"/>
      <c r="G25" s="423"/>
      <c r="H25" s="174"/>
    </row>
    <row r="26" spans="1:8" ht="17.45" customHeight="1">
      <c r="A26" s="427"/>
      <c r="B26" s="438"/>
      <c r="C26" s="169"/>
      <c r="D26" s="418"/>
      <c r="E26" s="420"/>
      <c r="F26" s="420"/>
      <c r="G26" s="422" t="str">
        <f t="shared" ref="G26" si="8">IF(E26*F26=0,"",E26*F26)</f>
        <v/>
      </c>
      <c r="H26" s="173"/>
    </row>
    <row r="27" spans="1:8" ht="17.45" customHeight="1">
      <c r="A27" s="425"/>
      <c r="B27" s="439"/>
      <c r="C27" s="170"/>
      <c r="D27" s="419"/>
      <c r="E27" s="421"/>
      <c r="F27" s="421"/>
      <c r="G27" s="423"/>
      <c r="H27" s="174"/>
    </row>
    <row r="28" spans="1:8" ht="17.45" customHeight="1">
      <c r="A28" s="427"/>
      <c r="B28" s="438"/>
      <c r="C28" s="169"/>
      <c r="D28" s="418"/>
      <c r="E28" s="420"/>
      <c r="F28" s="420"/>
      <c r="G28" s="422" t="str">
        <f>IF(E28*F28=0,"",E28*F28)</f>
        <v/>
      </c>
      <c r="H28" s="173"/>
    </row>
    <row r="29" spans="1:8" ht="17.45" customHeight="1">
      <c r="A29" s="425"/>
      <c r="B29" s="439"/>
      <c r="C29" s="170"/>
      <c r="D29" s="419"/>
      <c r="E29" s="421"/>
      <c r="F29" s="421"/>
      <c r="G29" s="423"/>
      <c r="H29" s="174"/>
    </row>
    <row r="30" spans="1:8" ht="17.45" customHeight="1">
      <c r="A30" s="427"/>
      <c r="B30" s="438"/>
      <c r="C30" s="169"/>
      <c r="D30" s="418"/>
      <c r="E30" s="420"/>
      <c r="F30" s="420"/>
      <c r="G30" s="422" t="str">
        <f t="shared" ref="G30" si="9">IF(E30*F30=0,"",E30*F30)</f>
        <v/>
      </c>
      <c r="H30" s="173"/>
    </row>
    <row r="31" spans="1:8" ht="17.45" customHeight="1">
      <c r="A31" s="425"/>
      <c r="B31" s="439"/>
      <c r="C31" s="170"/>
      <c r="D31" s="419"/>
      <c r="E31" s="421"/>
      <c r="F31" s="421"/>
      <c r="G31" s="423"/>
      <c r="H31" s="174"/>
    </row>
    <row r="32" spans="1:8" ht="17.45" customHeight="1">
      <c r="A32" s="427"/>
      <c r="B32" s="438"/>
      <c r="C32" s="169"/>
      <c r="D32" s="418"/>
      <c r="E32" s="420"/>
      <c r="F32" s="420"/>
      <c r="G32" s="422" t="str">
        <f t="shared" ref="G32" si="10">IF(E32*F32=0,"",E32*F32)</f>
        <v/>
      </c>
      <c r="H32" s="173"/>
    </row>
    <row r="33" spans="1:8" ht="17.45" customHeight="1">
      <c r="A33" s="425"/>
      <c r="B33" s="439"/>
      <c r="C33" s="170"/>
      <c r="D33" s="419"/>
      <c r="E33" s="421"/>
      <c r="F33" s="421"/>
      <c r="G33" s="423"/>
      <c r="H33" s="174"/>
    </row>
    <row r="34" spans="1:8" ht="17.45" customHeight="1">
      <c r="A34" s="427"/>
      <c r="B34" s="438"/>
      <c r="C34" s="169"/>
      <c r="D34" s="418"/>
      <c r="E34" s="420"/>
      <c r="F34" s="420"/>
      <c r="G34" s="422" t="str">
        <f t="shared" ref="G34" si="11">IF(E34*F34=0,"",E34*F34)</f>
        <v/>
      </c>
      <c r="H34" s="173"/>
    </row>
    <row r="35" spans="1:8" ht="17.45" customHeight="1">
      <c r="A35" s="425"/>
      <c r="B35" s="439"/>
      <c r="C35" s="170"/>
      <c r="D35" s="419"/>
      <c r="E35" s="421"/>
      <c r="F35" s="421"/>
      <c r="G35" s="423"/>
      <c r="H35" s="174"/>
    </row>
    <row r="36" spans="1:8" ht="17.45" customHeight="1">
      <c r="A36" s="427"/>
      <c r="B36" s="438"/>
      <c r="C36" s="169"/>
      <c r="D36" s="418"/>
      <c r="E36" s="420"/>
      <c r="F36" s="420"/>
      <c r="G36" s="422" t="str">
        <f t="shared" ref="G36" si="12">IF(E36*F36=0,"",E36*F36)</f>
        <v/>
      </c>
      <c r="H36" s="173"/>
    </row>
    <row r="37" spans="1:8" ht="17.45" customHeight="1">
      <c r="A37" s="425"/>
      <c r="B37" s="439"/>
      <c r="C37" s="170"/>
      <c r="D37" s="419"/>
      <c r="E37" s="421"/>
      <c r="F37" s="421"/>
      <c r="G37" s="423"/>
      <c r="H37" s="174"/>
    </row>
    <row r="38" spans="1:8" ht="17.45" customHeight="1">
      <c r="A38" s="426"/>
      <c r="B38" s="438"/>
      <c r="C38" s="171"/>
      <c r="D38" s="418"/>
      <c r="E38" s="420"/>
      <c r="F38" s="420"/>
      <c r="G38" s="422" t="str">
        <f t="shared" ref="G38" si="13">IF(E38*F38=0,"",E38*F38)</f>
        <v/>
      </c>
      <c r="H38" s="175"/>
    </row>
    <row r="39" spans="1:8" ht="17.45" customHeight="1" thickBot="1">
      <c r="A39" s="435"/>
      <c r="B39" s="439"/>
      <c r="C39" s="172"/>
      <c r="D39" s="454"/>
      <c r="E39" s="440"/>
      <c r="F39" s="440"/>
      <c r="G39" s="430"/>
      <c r="H39" s="176"/>
    </row>
    <row r="40" spans="1:8" ht="15" customHeight="1" thickTop="1">
      <c r="A40" s="436"/>
      <c r="B40" s="131"/>
      <c r="C40" s="132"/>
      <c r="D40" s="448"/>
      <c r="E40" s="443" t="s">
        <v>24</v>
      </c>
      <c r="F40" s="445" t="s">
        <v>23</v>
      </c>
      <c r="G40" s="413" t="str">
        <f>IF(SUM(G4:G39)=0,"",SUM(G4:G39))</f>
        <v/>
      </c>
      <c r="H40" s="133"/>
    </row>
    <row r="41" spans="1:8" ht="15" customHeight="1">
      <c r="A41" s="437"/>
      <c r="B41" s="134"/>
      <c r="C41" s="135"/>
      <c r="D41" s="449"/>
      <c r="E41" s="444"/>
      <c r="F41" s="446"/>
      <c r="G41" s="414"/>
      <c r="H41" s="136"/>
    </row>
    <row r="42" spans="1:8" ht="15" customHeight="1">
      <c r="A42" s="437"/>
      <c r="B42" s="137"/>
      <c r="C42" s="138"/>
      <c r="D42" s="137"/>
      <c r="E42" s="431" t="s">
        <v>22</v>
      </c>
      <c r="F42" s="416">
        <v>0.1</v>
      </c>
      <c r="G42" s="415" t="str">
        <f>IF(E6*F6=0,"",G40*F42)</f>
        <v/>
      </c>
      <c r="H42" s="139"/>
    </row>
    <row r="43" spans="1:8" ht="15" customHeight="1">
      <c r="A43" s="437"/>
      <c r="B43" s="137"/>
      <c r="C43" s="138"/>
      <c r="D43" s="140"/>
      <c r="E43" s="432"/>
      <c r="F43" s="417"/>
      <c r="G43" s="414"/>
      <c r="H43" s="141"/>
    </row>
    <row r="44" spans="1:8" ht="15" customHeight="1">
      <c r="A44" s="251"/>
      <c r="B44" s="137"/>
      <c r="C44" s="138"/>
      <c r="D44" s="142"/>
      <c r="E44" s="431" t="s">
        <v>26</v>
      </c>
      <c r="F44" s="441" t="s">
        <v>25</v>
      </c>
      <c r="G44" s="415" t="str">
        <f>IF(E6*F6=0,"",G40+G42)</f>
        <v/>
      </c>
      <c r="H44" s="143"/>
    </row>
    <row r="45" spans="1:8" ht="15" customHeight="1">
      <c r="A45" s="144"/>
      <c r="B45" s="140"/>
      <c r="C45" s="145"/>
      <c r="D45" s="140"/>
      <c r="E45" s="432"/>
      <c r="F45" s="442"/>
      <c r="G45" s="414"/>
      <c r="H45" s="145"/>
    </row>
    <row r="46" spans="1:8" ht="3" customHeight="1">
      <c r="A46" s="126"/>
      <c r="B46" s="126"/>
      <c r="C46" s="126"/>
      <c r="D46" s="126"/>
      <c r="E46" s="126"/>
      <c r="F46" s="126"/>
      <c r="G46" s="126"/>
      <c r="H46" s="146"/>
    </row>
    <row r="47" spans="1:8" ht="26.1" customHeight="1">
      <c r="A47" s="433" t="s">
        <v>57</v>
      </c>
      <c r="B47" s="433"/>
      <c r="C47" s="433"/>
      <c r="D47" s="216"/>
      <c r="E47" s="208" t="s">
        <v>56</v>
      </c>
      <c r="F47" s="209"/>
      <c r="G47" s="434">
        <f>K1</f>
        <v>0</v>
      </c>
      <c r="H47" s="434"/>
    </row>
    <row r="48" spans="1:8" ht="26.1" customHeight="1">
      <c r="A48" s="213"/>
      <c r="B48" s="213"/>
      <c r="C48" s="213"/>
      <c r="D48" s="215"/>
      <c r="E48" s="210" t="s">
        <v>27</v>
      </c>
      <c r="F48" s="482"/>
      <c r="G48" s="483"/>
      <c r="H48" s="483"/>
    </row>
    <row r="49" spans="1:8" ht="26.1" customHeight="1">
      <c r="A49" s="213"/>
      <c r="B49" s="213"/>
      <c r="C49" s="213"/>
      <c r="D49" s="214"/>
      <c r="E49" s="125"/>
      <c r="F49" s="490"/>
      <c r="G49" s="491"/>
      <c r="H49" s="258"/>
    </row>
    <row r="50" spans="1:8" ht="26.1" customHeight="1">
      <c r="A50" s="213"/>
      <c r="B50" s="213"/>
      <c r="C50" s="213"/>
      <c r="D50" s="215"/>
      <c r="E50" s="210" t="s">
        <v>0</v>
      </c>
      <c r="F50" s="492"/>
      <c r="G50" s="492"/>
      <c r="H50" s="259" t="s">
        <v>1</v>
      </c>
    </row>
    <row r="51" spans="1:8" ht="13.5" customHeight="1">
      <c r="A51" s="213"/>
      <c r="B51" s="213"/>
      <c r="C51" s="213"/>
      <c r="D51" s="213"/>
      <c r="E51" s="213"/>
      <c r="F51" s="213"/>
      <c r="G51" s="213"/>
      <c r="H51" s="222" t="s">
        <v>10</v>
      </c>
    </row>
  </sheetData>
  <sheetProtection password="C50B" sheet="1" formatCells="0" selectLockedCells="1"/>
  <mergeCells count="121">
    <mergeCell ref="F48:H48"/>
    <mergeCell ref="F49:G50"/>
    <mergeCell ref="G1:H1"/>
    <mergeCell ref="K1:L1"/>
    <mergeCell ref="D38:D39"/>
    <mergeCell ref="E38:E39"/>
    <mergeCell ref="B24:B25"/>
    <mergeCell ref="B26:B27"/>
    <mergeCell ref="B28:B29"/>
    <mergeCell ref="B30:B31"/>
    <mergeCell ref="B32:B33"/>
    <mergeCell ref="B34:B35"/>
    <mergeCell ref="B36:B37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D36:D37"/>
    <mergeCell ref="E36:E37"/>
    <mergeCell ref="C3:E3"/>
    <mergeCell ref="D40:D41"/>
    <mergeCell ref="D32:D33"/>
    <mergeCell ref="F32:F33"/>
    <mergeCell ref="G32:G33"/>
    <mergeCell ref="D34:D35"/>
    <mergeCell ref="E34:E35"/>
    <mergeCell ref="E22:E23"/>
    <mergeCell ref="F22:F23"/>
    <mergeCell ref="G22:G23"/>
    <mergeCell ref="F34:F35"/>
    <mergeCell ref="G34:G35"/>
    <mergeCell ref="D28:D29"/>
    <mergeCell ref="E28:E29"/>
    <mergeCell ref="F28:F29"/>
    <mergeCell ref="G28:G29"/>
    <mergeCell ref="D30:D31"/>
    <mergeCell ref="E30:E31"/>
    <mergeCell ref="F30:F31"/>
    <mergeCell ref="G30:G31"/>
    <mergeCell ref="F6:F7"/>
    <mergeCell ref="G6:G7"/>
    <mergeCell ref="A47:C47"/>
    <mergeCell ref="G47:H47"/>
    <mergeCell ref="A28:A29"/>
    <mergeCell ref="D24:D25"/>
    <mergeCell ref="A38:A39"/>
    <mergeCell ref="A40:A41"/>
    <mergeCell ref="A42:A43"/>
    <mergeCell ref="B38:B39"/>
    <mergeCell ref="F38:F39"/>
    <mergeCell ref="A34:A35"/>
    <mergeCell ref="A36:A37"/>
    <mergeCell ref="E44:E45"/>
    <mergeCell ref="F44:F45"/>
    <mergeCell ref="G44:G45"/>
    <mergeCell ref="E40:E41"/>
    <mergeCell ref="F40:F41"/>
    <mergeCell ref="F36:F37"/>
    <mergeCell ref="G36:G37"/>
    <mergeCell ref="F8:F9"/>
    <mergeCell ref="G8:G9"/>
    <mergeCell ref="D10:D11"/>
    <mergeCell ref="E10:E11"/>
    <mergeCell ref="F10:F11"/>
    <mergeCell ref="G10:G11"/>
    <mergeCell ref="D6:D7"/>
    <mergeCell ref="D8:D9"/>
    <mergeCell ref="E6:E7"/>
    <mergeCell ref="F12:F13"/>
    <mergeCell ref="G12:G13"/>
    <mergeCell ref="F14:F15"/>
    <mergeCell ref="G14:G15"/>
    <mergeCell ref="E24:E25"/>
    <mergeCell ref="F24:F25"/>
    <mergeCell ref="G24:G25"/>
    <mergeCell ref="F16:F17"/>
    <mergeCell ref="G16:G17"/>
    <mergeCell ref="F18:F19"/>
    <mergeCell ref="G18:G19"/>
    <mergeCell ref="A6:A7"/>
    <mergeCell ref="A8:A9"/>
    <mergeCell ref="D18:D19"/>
    <mergeCell ref="E18:E19"/>
    <mergeCell ref="D14:D15"/>
    <mergeCell ref="E14:E15"/>
    <mergeCell ref="E32:E33"/>
    <mergeCell ref="A10:A11"/>
    <mergeCell ref="A12:A13"/>
    <mergeCell ref="A14:A15"/>
    <mergeCell ref="A16:A17"/>
    <mergeCell ref="D12:D13"/>
    <mergeCell ref="E12:E13"/>
    <mergeCell ref="D16:D17"/>
    <mergeCell ref="E16:E17"/>
    <mergeCell ref="A30:A31"/>
    <mergeCell ref="A32:A33"/>
    <mergeCell ref="E8:E9"/>
    <mergeCell ref="A18:A19"/>
    <mergeCell ref="A20:A21"/>
    <mergeCell ref="A22:A23"/>
    <mergeCell ref="A24:A25"/>
    <mergeCell ref="A26:A27"/>
    <mergeCell ref="G40:G41"/>
    <mergeCell ref="G42:G43"/>
    <mergeCell ref="F42:F43"/>
    <mergeCell ref="D20:D21"/>
    <mergeCell ref="E20:E21"/>
    <mergeCell ref="F20:F21"/>
    <mergeCell ref="G20:G21"/>
    <mergeCell ref="D22:D23"/>
    <mergeCell ref="D26:D27"/>
    <mergeCell ref="E26:E27"/>
    <mergeCell ref="F26:F27"/>
    <mergeCell ref="G26:G27"/>
    <mergeCell ref="G38:G39"/>
    <mergeCell ref="E42:E43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cellWatches>
    <cellWatch r="G7"/>
  </cellWatch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51"/>
  <sheetViews>
    <sheetView showGridLines="0" showZeros="0" topLeftCell="A19" zoomScale="85" zoomScaleNormal="85" zoomScaleSheetLayoutView="100" workbookViewId="0">
      <selection activeCell="F49" sqref="F49:G50"/>
    </sheetView>
  </sheetViews>
  <sheetFormatPr defaultRowHeight="18.95" customHeight="1"/>
  <cols>
    <col min="1" max="1" width="5.625" style="14" customWidth="1"/>
    <col min="2" max="2" width="18.625" style="14" customWidth="1"/>
    <col min="3" max="3" width="23.625" style="14" customWidth="1"/>
    <col min="4" max="4" width="3.625" style="14" customWidth="1"/>
    <col min="5" max="6" width="10.625" style="14" customWidth="1"/>
    <col min="7" max="7" width="13.625" style="14" customWidth="1"/>
    <col min="8" max="8" width="10.125" style="14" customWidth="1"/>
    <col min="9" max="9" width="2.625" style="14" customWidth="1"/>
    <col min="10" max="10" width="10.25" style="14" bestFit="1" customWidth="1"/>
    <col min="11" max="11" width="19.125" style="14" customWidth="1"/>
    <col min="12" max="16384" width="9" style="14"/>
  </cols>
  <sheetData>
    <row r="1" spans="1:12" ht="18.75" customHeight="1">
      <c r="A1" s="239"/>
      <c r="B1" s="239"/>
      <c r="C1" s="239"/>
      <c r="D1" s="239"/>
      <c r="E1" s="239"/>
      <c r="F1" s="239"/>
      <c r="G1" s="457">
        <f>'明細書（ＫＦＣ提出）①入力'!J1</f>
        <v>0</v>
      </c>
      <c r="H1" s="457"/>
      <c r="J1" s="220"/>
      <c r="K1" s="462"/>
      <c r="L1" s="462"/>
    </row>
    <row r="2" spans="1:12" ht="4.5" customHeight="1">
      <c r="A2" s="239"/>
      <c r="B2" s="239"/>
      <c r="C2" s="239"/>
      <c r="D2" s="239"/>
      <c r="E2" s="239"/>
      <c r="F2" s="239"/>
      <c r="G2" s="239"/>
      <c r="H2" s="239"/>
    </row>
    <row r="3" spans="1:12" ht="23.25" customHeight="1" thickBot="1">
      <c r="A3" s="240"/>
      <c r="B3" s="240"/>
      <c r="C3" s="463" t="s">
        <v>58</v>
      </c>
      <c r="D3" s="463"/>
      <c r="E3" s="463"/>
      <c r="F3" s="240"/>
      <c r="G3" s="240"/>
      <c r="H3" s="240"/>
      <c r="J3" s="15"/>
      <c r="K3" s="221"/>
      <c r="L3" s="238"/>
    </row>
    <row r="4" spans="1:12" ht="9" customHeight="1" thickTop="1">
      <c r="A4" s="241"/>
      <c r="B4" s="148"/>
      <c r="C4" s="147"/>
      <c r="D4" s="147"/>
      <c r="E4" s="149"/>
      <c r="F4" s="242"/>
      <c r="G4" s="242"/>
      <c r="H4" s="243"/>
      <c r="J4" s="15"/>
    </row>
    <row r="5" spans="1:12" s="16" customFormat="1" ht="21" customHeight="1">
      <c r="A5" s="150" t="s">
        <v>3</v>
      </c>
      <c r="B5" s="151" t="s">
        <v>49</v>
      </c>
      <c r="C5" s="151" t="s">
        <v>5</v>
      </c>
      <c r="D5" s="152" t="s">
        <v>2</v>
      </c>
      <c r="E5" s="151" t="s">
        <v>9</v>
      </c>
      <c r="F5" s="151" t="s">
        <v>6</v>
      </c>
      <c r="G5" s="151" t="s">
        <v>8</v>
      </c>
      <c r="H5" s="151" t="s">
        <v>7</v>
      </c>
      <c r="J5" s="198"/>
      <c r="K5" s="199"/>
    </row>
    <row r="6" spans="1:12" ht="17.45" customHeight="1">
      <c r="A6" s="424"/>
      <c r="B6" s="455"/>
      <c r="C6" s="169"/>
      <c r="D6" s="428"/>
      <c r="E6" s="429"/>
      <c r="F6" s="429"/>
      <c r="G6" s="460" t="str">
        <f>IF(E6*F6=0,"",E6*F6)</f>
        <v/>
      </c>
      <c r="H6" s="173"/>
      <c r="J6" s="200"/>
      <c r="K6" s="199"/>
    </row>
    <row r="7" spans="1:12" ht="17.45" customHeight="1">
      <c r="A7" s="425"/>
      <c r="B7" s="456"/>
      <c r="C7" s="170"/>
      <c r="D7" s="419"/>
      <c r="E7" s="421"/>
      <c r="F7" s="421"/>
      <c r="G7" s="461"/>
      <c r="H7" s="174"/>
      <c r="J7" s="200"/>
      <c r="K7" s="200"/>
    </row>
    <row r="8" spans="1:12" ht="17.45" customHeight="1">
      <c r="A8" s="426"/>
      <c r="B8" s="438"/>
      <c r="C8" s="171"/>
      <c r="D8" s="418"/>
      <c r="E8" s="420"/>
      <c r="F8" s="420"/>
      <c r="G8" s="458" t="str">
        <f>IF(E8*F8=0,"",E8*F8)</f>
        <v/>
      </c>
      <c r="H8" s="175"/>
    </row>
    <row r="9" spans="1:12" ht="17.45" customHeight="1">
      <c r="A9" s="425"/>
      <c r="B9" s="439"/>
      <c r="C9" s="170"/>
      <c r="D9" s="419"/>
      <c r="E9" s="421"/>
      <c r="F9" s="421"/>
      <c r="G9" s="459"/>
      <c r="H9" s="174"/>
    </row>
    <row r="10" spans="1:12" ht="17.45" customHeight="1">
      <c r="A10" s="427"/>
      <c r="B10" s="438"/>
      <c r="C10" s="169"/>
      <c r="D10" s="418"/>
      <c r="E10" s="420"/>
      <c r="F10" s="420"/>
      <c r="G10" s="458" t="str">
        <f t="shared" ref="G10" si="0">IF(E10*F10=0,"",E10*F10)</f>
        <v/>
      </c>
      <c r="H10" s="173"/>
    </row>
    <row r="11" spans="1:12" ht="17.45" customHeight="1">
      <c r="A11" s="425"/>
      <c r="B11" s="439"/>
      <c r="C11" s="170"/>
      <c r="D11" s="419"/>
      <c r="E11" s="421"/>
      <c r="F11" s="421"/>
      <c r="G11" s="459"/>
      <c r="H11" s="174"/>
    </row>
    <row r="12" spans="1:12" ht="17.45" customHeight="1">
      <c r="A12" s="427"/>
      <c r="B12" s="438"/>
      <c r="C12" s="169"/>
      <c r="D12" s="418"/>
      <c r="E12" s="420"/>
      <c r="F12" s="420"/>
      <c r="G12" s="458" t="str">
        <f t="shared" ref="G12" si="1">IF(E12*F12=0,"",E12*F12)</f>
        <v/>
      </c>
      <c r="H12" s="173"/>
    </row>
    <row r="13" spans="1:12" ht="17.45" customHeight="1">
      <c r="A13" s="425"/>
      <c r="B13" s="439"/>
      <c r="C13" s="170"/>
      <c r="D13" s="419"/>
      <c r="E13" s="421"/>
      <c r="F13" s="421"/>
      <c r="G13" s="459"/>
      <c r="H13" s="174"/>
    </row>
    <row r="14" spans="1:12" ht="17.45" customHeight="1">
      <c r="A14" s="427"/>
      <c r="B14" s="438"/>
      <c r="C14" s="169"/>
      <c r="D14" s="418"/>
      <c r="E14" s="420"/>
      <c r="F14" s="420"/>
      <c r="G14" s="458" t="str">
        <f t="shared" ref="G14" si="2">IF(E14*F14=0,"",E14*F14)</f>
        <v/>
      </c>
      <c r="H14" s="173"/>
    </row>
    <row r="15" spans="1:12" ht="17.45" customHeight="1">
      <c r="A15" s="425"/>
      <c r="B15" s="439"/>
      <c r="C15" s="170"/>
      <c r="D15" s="419"/>
      <c r="E15" s="421"/>
      <c r="F15" s="421"/>
      <c r="G15" s="459"/>
      <c r="H15" s="174"/>
    </row>
    <row r="16" spans="1:12" ht="17.45" customHeight="1">
      <c r="A16" s="427"/>
      <c r="B16" s="438"/>
      <c r="C16" s="169"/>
      <c r="D16" s="418"/>
      <c r="E16" s="420"/>
      <c r="F16" s="420"/>
      <c r="G16" s="458" t="str">
        <f t="shared" ref="G16" si="3">IF(E16*F16=0,"",E16*F16)</f>
        <v/>
      </c>
      <c r="H16" s="173"/>
    </row>
    <row r="17" spans="1:8" ht="17.45" customHeight="1">
      <c r="A17" s="425"/>
      <c r="B17" s="439"/>
      <c r="C17" s="170"/>
      <c r="D17" s="419"/>
      <c r="E17" s="421"/>
      <c r="F17" s="421"/>
      <c r="G17" s="459"/>
      <c r="H17" s="174"/>
    </row>
    <row r="18" spans="1:8" ht="17.45" customHeight="1">
      <c r="A18" s="427"/>
      <c r="B18" s="438"/>
      <c r="C18" s="169"/>
      <c r="D18" s="418"/>
      <c r="E18" s="420"/>
      <c r="F18" s="420"/>
      <c r="G18" s="458" t="str">
        <f t="shared" ref="G18" si="4">IF(E18*F18=0,"",E18*F18)</f>
        <v/>
      </c>
      <c r="H18" s="173"/>
    </row>
    <row r="19" spans="1:8" ht="17.45" customHeight="1">
      <c r="A19" s="425"/>
      <c r="B19" s="439"/>
      <c r="C19" s="170"/>
      <c r="D19" s="419"/>
      <c r="E19" s="421"/>
      <c r="F19" s="421"/>
      <c r="G19" s="459"/>
      <c r="H19" s="174"/>
    </row>
    <row r="20" spans="1:8" ht="17.45" customHeight="1">
      <c r="A20" s="427"/>
      <c r="B20" s="438"/>
      <c r="C20" s="169"/>
      <c r="D20" s="418"/>
      <c r="E20" s="420"/>
      <c r="F20" s="420"/>
      <c r="G20" s="458" t="str">
        <f t="shared" ref="G20" si="5">IF(E20*F20=0,"",E20*F20)</f>
        <v/>
      </c>
      <c r="H20" s="173"/>
    </row>
    <row r="21" spans="1:8" ht="17.45" customHeight="1">
      <c r="A21" s="425"/>
      <c r="B21" s="439"/>
      <c r="C21" s="170"/>
      <c r="D21" s="419"/>
      <c r="E21" s="421"/>
      <c r="F21" s="421"/>
      <c r="G21" s="459"/>
      <c r="H21" s="174"/>
    </row>
    <row r="22" spans="1:8" ht="17.45" customHeight="1">
      <c r="A22" s="427"/>
      <c r="B22" s="438"/>
      <c r="C22" s="169"/>
      <c r="D22" s="418"/>
      <c r="E22" s="420"/>
      <c r="F22" s="420"/>
      <c r="G22" s="458" t="str">
        <f t="shared" ref="G22" si="6">IF(E22*F22=0,"",E22*F22)</f>
        <v/>
      </c>
      <c r="H22" s="173"/>
    </row>
    <row r="23" spans="1:8" ht="17.45" customHeight="1">
      <c r="A23" s="425"/>
      <c r="B23" s="439"/>
      <c r="C23" s="170"/>
      <c r="D23" s="419"/>
      <c r="E23" s="421"/>
      <c r="F23" s="421"/>
      <c r="G23" s="459"/>
      <c r="H23" s="174"/>
    </row>
    <row r="24" spans="1:8" ht="17.45" customHeight="1">
      <c r="A24" s="427"/>
      <c r="B24" s="438"/>
      <c r="C24" s="169"/>
      <c r="D24" s="418"/>
      <c r="E24" s="420"/>
      <c r="F24" s="420"/>
      <c r="G24" s="458" t="str">
        <f t="shared" ref="G24" si="7">IF(E24*F24=0,"",E24*F24)</f>
        <v/>
      </c>
      <c r="H24" s="173"/>
    </row>
    <row r="25" spans="1:8" ht="17.45" customHeight="1">
      <c r="A25" s="425"/>
      <c r="B25" s="439"/>
      <c r="C25" s="170"/>
      <c r="D25" s="419"/>
      <c r="E25" s="421"/>
      <c r="F25" s="421"/>
      <c r="G25" s="459"/>
      <c r="H25" s="174"/>
    </row>
    <row r="26" spans="1:8" ht="17.45" customHeight="1">
      <c r="A26" s="427"/>
      <c r="B26" s="438"/>
      <c r="C26" s="169"/>
      <c r="D26" s="418"/>
      <c r="E26" s="420"/>
      <c r="F26" s="420"/>
      <c r="G26" s="458" t="str">
        <f t="shared" ref="G26" si="8">IF(E26*F26=0,"",E26*F26)</f>
        <v/>
      </c>
      <c r="H26" s="173"/>
    </row>
    <row r="27" spans="1:8" ht="17.45" customHeight="1">
      <c r="A27" s="425"/>
      <c r="B27" s="439"/>
      <c r="C27" s="170"/>
      <c r="D27" s="419"/>
      <c r="E27" s="421"/>
      <c r="F27" s="421"/>
      <c r="G27" s="459"/>
      <c r="H27" s="174"/>
    </row>
    <row r="28" spans="1:8" ht="17.45" customHeight="1">
      <c r="A28" s="427"/>
      <c r="B28" s="438"/>
      <c r="C28" s="169"/>
      <c r="D28" s="418"/>
      <c r="E28" s="420"/>
      <c r="F28" s="420"/>
      <c r="G28" s="458" t="str">
        <f>IF(E28*F28=0,"",E28*F28)</f>
        <v/>
      </c>
      <c r="H28" s="173"/>
    </row>
    <row r="29" spans="1:8" ht="17.45" customHeight="1">
      <c r="A29" s="425"/>
      <c r="B29" s="439"/>
      <c r="C29" s="170"/>
      <c r="D29" s="419"/>
      <c r="E29" s="421"/>
      <c r="F29" s="421"/>
      <c r="G29" s="459"/>
      <c r="H29" s="174"/>
    </row>
    <row r="30" spans="1:8" ht="17.45" customHeight="1">
      <c r="A30" s="427"/>
      <c r="B30" s="438"/>
      <c r="C30" s="169"/>
      <c r="D30" s="418"/>
      <c r="E30" s="420"/>
      <c r="F30" s="420"/>
      <c r="G30" s="458" t="str">
        <f t="shared" ref="G30" si="9">IF(E30*F30=0,"",E30*F30)</f>
        <v/>
      </c>
      <c r="H30" s="173"/>
    </row>
    <row r="31" spans="1:8" ht="17.45" customHeight="1">
      <c r="A31" s="425"/>
      <c r="B31" s="439"/>
      <c r="C31" s="170"/>
      <c r="D31" s="419"/>
      <c r="E31" s="421"/>
      <c r="F31" s="421"/>
      <c r="G31" s="459"/>
      <c r="H31" s="174"/>
    </row>
    <row r="32" spans="1:8" ht="17.45" customHeight="1">
      <c r="A32" s="427"/>
      <c r="B32" s="438"/>
      <c r="C32" s="169"/>
      <c r="D32" s="418"/>
      <c r="E32" s="420"/>
      <c r="F32" s="420"/>
      <c r="G32" s="458" t="str">
        <f t="shared" ref="G32" si="10">IF(E32*F32=0,"",E32*F32)</f>
        <v/>
      </c>
      <c r="H32" s="173"/>
    </row>
    <row r="33" spans="1:8" ht="17.45" customHeight="1">
      <c r="A33" s="425"/>
      <c r="B33" s="439"/>
      <c r="C33" s="170"/>
      <c r="D33" s="419"/>
      <c r="E33" s="421"/>
      <c r="F33" s="421"/>
      <c r="G33" s="459"/>
      <c r="H33" s="174"/>
    </row>
    <row r="34" spans="1:8" ht="17.45" customHeight="1">
      <c r="A34" s="427"/>
      <c r="B34" s="438"/>
      <c r="C34" s="169"/>
      <c r="D34" s="418"/>
      <c r="E34" s="420"/>
      <c r="F34" s="420"/>
      <c r="G34" s="458" t="str">
        <f t="shared" ref="G34" si="11">IF(E34*F34=0,"",E34*F34)</f>
        <v/>
      </c>
      <c r="H34" s="173"/>
    </row>
    <row r="35" spans="1:8" ht="17.45" customHeight="1">
      <c r="A35" s="425"/>
      <c r="B35" s="439"/>
      <c r="C35" s="170"/>
      <c r="D35" s="419"/>
      <c r="E35" s="421"/>
      <c r="F35" s="421"/>
      <c r="G35" s="459"/>
      <c r="H35" s="174"/>
    </row>
    <row r="36" spans="1:8" ht="17.45" customHeight="1">
      <c r="A36" s="427"/>
      <c r="B36" s="438"/>
      <c r="C36" s="169"/>
      <c r="D36" s="418"/>
      <c r="E36" s="420"/>
      <c r="F36" s="420"/>
      <c r="G36" s="458" t="str">
        <f t="shared" ref="G36" si="12">IF(E36*F36=0,"",E36*F36)</f>
        <v/>
      </c>
      <c r="H36" s="173"/>
    </row>
    <row r="37" spans="1:8" ht="17.45" customHeight="1">
      <c r="A37" s="425"/>
      <c r="B37" s="439"/>
      <c r="C37" s="170"/>
      <c r="D37" s="419"/>
      <c r="E37" s="421"/>
      <c r="F37" s="421"/>
      <c r="G37" s="459"/>
      <c r="H37" s="174"/>
    </row>
    <row r="38" spans="1:8" ht="17.45" customHeight="1">
      <c r="A38" s="426"/>
      <c r="B38" s="438"/>
      <c r="C38" s="171"/>
      <c r="D38" s="418"/>
      <c r="E38" s="420"/>
      <c r="F38" s="420"/>
      <c r="G38" s="458" t="str">
        <f t="shared" ref="G38" si="13">IF(E38*F38=0,"",E38*F38)</f>
        <v/>
      </c>
      <c r="H38" s="175"/>
    </row>
    <row r="39" spans="1:8" ht="17.45" customHeight="1" thickBot="1">
      <c r="A39" s="435"/>
      <c r="B39" s="439"/>
      <c r="C39" s="172"/>
      <c r="D39" s="454"/>
      <c r="E39" s="440"/>
      <c r="F39" s="440"/>
      <c r="G39" s="473"/>
      <c r="H39" s="176"/>
    </row>
    <row r="40" spans="1:8" ht="15" customHeight="1" thickTop="1">
      <c r="A40" s="474"/>
      <c r="B40" s="153"/>
      <c r="C40" s="154"/>
      <c r="D40" s="475"/>
      <c r="E40" s="477" t="s">
        <v>24</v>
      </c>
      <c r="F40" s="479" t="s">
        <v>23</v>
      </c>
      <c r="G40" s="481" t="str">
        <f>IF(SUM(G4:G39)=0,"",SUM(G4:G39))</f>
        <v/>
      </c>
      <c r="H40" s="155"/>
    </row>
    <row r="41" spans="1:8" ht="15" customHeight="1">
      <c r="A41" s="464"/>
      <c r="B41" s="156"/>
      <c r="C41" s="157"/>
      <c r="D41" s="476"/>
      <c r="E41" s="478"/>
      <c r="F41" s="480"/>
      <c r="G41" s="470"/>
      <c r="H41" s="158"/>
    </row>
    <row r="42" spans="1:8" ht="15" customHeight="1">
      <c r="A42" s="464"/>
      <c r="B42" s="159"/>
      <c r="C42" s="160"/>
      <c r="D42" s="159"/>
      <c r="E42" s="465" t="s">
        <v>22</v>
      </c>
      <c r="F42" s="416">
        <v>0.1</v>
      </c>
      <c r="G42" s="469" t="str">
        <f>IF(E6*F6=0,"",G40*F42)</f>
        <v/>
      </c>
      <c r="H42" s="161"/>
    </row>
    <row r="43" spans="1:8" ht="15" customHeight="1">
      <c r="A43" s="464"/>
      <c r="B43" s="159"/>
      <c r="C43" s="160"/>
      <c r="D43" s="162"/>
      <c r="E43" s="466"/>
      <c r="F43" s="417"/>
      <c r="G43" s="470"/>
      <c r="H43" s="163"/>
    </row>
    <row r="44" spans="1:8" ht="15" customHeight="1">
      <c r="A44" s="203"/>
      <c r="B44" s="159"/>
      <c r="C44" s="160"/>
      <c r="D44" s="164"/>
      <c r="E44" s="465" t="s">
        <v>26</v>
      </c>
      <c r="F44" s="471" t="s">
        <v>25</v>
      </c>
      <c r="G44" s="469" t="str">
        <f>IF(E6*F6=0,"",G40+G42)</f>
        <v/>
      </c>
      <c r="H44" s="165"/>
    </row>
    <row r="45" spans="1:8" ht="15" customHeight="1">
      <c r="A45" s="166"/>
      <c r="B45" s="162"/>
      <c r="C45" s="167"/>
      <c r="D45" s="162"/>
      <c r="E45" s="466"/>
      <c r="F45" s="472"/>
      <c r="G45" s="470"/>
      <c r="H45" s="167"/>
    </row>
    <row r="46" spans="1:8" ht="3" customHeight="1">
      <c r="A46" s="147"/>
      <c r="B46" s="147"/>
      <c r="C46" s="147"/>
      <c r="D46" s="147"/>
      <c r="E46" s="147"/>
      <c r="F46" s="147"/>
      <c r="G46" s="147"/>
      <c r="H46" s="168"/>
    </row>
    <row r="47" spans="1:8" ht="26.1" customHeight="1">
      <c r="A47" s="467" t="s">
        <v>57</v>
      </c>
      <c r="B47" s="467"/>
      <c r="C47" s="467"/>
      <c r="D47" s="244"/>
      <c r="E47" s="245" t="s">
        <v>56</v>
      </c>
      <c r="F47" s="249"/>
      <c r="G47" s="468">
        <f>'明細書（ＫＦＣ提出）①入力'!K1</f>
        <v>0</v>
      </c>
      <c r="H47" s="468"/>
    </row>
    <row r="48" spans="1:8" ht="26.1" customHeight="1">
      <c r="A48" s="239"/>
      <c r="B48" s="239"/>
      <c r="C48" s="239"/>
      <c r="D48" s="246"/>
      <c r="E48" s="247" t="s">
        <v>27</v>
      </c>
      <c r="F48" s="482">
        <f>'明細書（ＫＦＣ提出）①入力'!F48:H48</f>
        <v>0</v>
      </c>
      <c r="G48" s="483"/>
      <c r="H48" s="483"/>
    </row>
    <row r="49" spans="1:8" ht="26.1" customHeight="1">
      <c r="A49" s="239"/>
      <c r="B49" s="239"/>
      <c r="C49" s="239"/>
      <c r="D49" s="248"/>
      <c r="E49" s="148"/>
      <c r="F49" s="490">
        <f>'明細書（ＫＦＣ提出）①入力'!F49:G50</f>
        <v>0</v>
      </c>
      <c r="G49" s="491"/>
      <c r="H49" s="211"/>
    </row>
    <row r="50" spans="1:8" ht="26.1" customHeight="1">
      <c r="A50" s="239"/>
      <c r="B50" s="239"/>
      <c r="C50" s="239"/>
      <c r="D50" s="246"/>
      <c r="E50" s="247" t="s">
        <v>0</v>
      </c>
      <c r="F50" s="492"/>
      <c r="G50" s="492"/>
      <c r="H50" s="212" t="s">
        <v>1</v>
      </c>
    </row>
    <row r="51" spans="1:8" ht="13.5" customHeight="1">
      <c r="A51" s="239"/>
      <c r="B51" s="239"/>
      <c r="C51" s="239"/>
      <c r="D51" s="239"/>
      <c r="E51" s="239"/>
      <c r="F51" s="239"/>
      <c r="G51" s="239"/>
      <c r="H51" s="250" t="s">
        <v>10</v>
      </c>
    </row>
  </sheetData>
  <sheetProtection password="C50B" sheet="1" objects="1" scenarios="1"/>
  <mergeCells count="121">
    <mergeCell ref="F49:G50"/>
    <mergeCell ref="F48:H48"/>
    <mergeCell ref="K1:L1"/>
    <mergeCell ref="C3:E3"/>
    <mergeCell ref="D38:D39"/>
    <mergeCell ref="E38:E39"/>
    <mergeCell ref="F38:F39"/>
    <mergeCell ref="A42:A43"/>
    <mergeCell ref="E42:E43"/>
    <mergeCell ref="A47:C47"/>
    <mergeCell ref="G47:H47"/>
    <mergeCell ref="F42:F43"/>
    <mergeCell ref="G42:G43"/>
    <mergeCell ref="E44:E45"/>
    <mergeCell ref="F44:F45"/>
    <mergeCell ref="G44:G45"/>
    <mergeCell ref="A38:A39"/>
    <mergeCell ref="B38:B39"/>
    <mergeCell ref="G38:G39"/>
    <mergeCell ref="A40:A41"/>
    <mergeCell ref="D40:D41"/>
    <mergeCell ref="E40:E41"/>
    <mergeCell ref="F40:F41"/>
    <mergeCell ref="G40:G41"/>
    <mergeCell ref="A36:A37"/>
    <mergeCell ref="B36:B37"/>
    <mergeCell ref="D36:D37"/>
    <mergeCell ref="E36:E37"/>
    <mergeCell ref="F36:F37"/>
    <mergeCell ref="G36:G37"/>
    <mergeCell ref="A34:A35"/>
    <mergeCell ref="B34:B35"/>
    <mergeCell ref="D34:D35"/>
    <mergeCell ref="E34:E35"/>
    <mergeCell ref="F34:F35"/>
    <mergeCell ref="G34:G35"/>
    <mergeCell ref="A32:A33"/>
    <mergeCell ref="B32:B33"/>
    <mergeCell ref="D32:D33"/>
    <mergeCell ref="E32:E33"/>
    <mergeCell ref="F32:F33"/>
    <mergeCell ref="G32:G33"/>
    <mergeCell ref="A30:A31"/>
    <mergeCell ref="B30:B31"/>
    <mergeCell ref="D30:D31"/>
    <mergeCell ref="E30:E31"/>
    <mergeCell ref="F30:F31"/>
    <mergeCell ref="G30:G31"/>
    <mergeCell ref="A28:A29"/>
    <mergeCell ref="B28:B29"/>
    <mergeCell ref="D28:D29"/>
    <mergeCell ref="E28:E29"/>
    <mergeCell ref="F28:F29"/>
    <mergeCell ref="G28:G29"/>
    <mergeCell ref="A26:A27"/>
    <mergeCell ref="B26:B27"/>
    <mergeCell ref="D26:D27"/>
    <mergeCell ref="E26:E27"/>
    <mergeCell ref="F26:F27"/>
    <mergeCell ref="G26:G27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G1:H1"/>
    <mergeCell ref="A8:A9"/>
    <mergeCell ref="B8:B9"/>
    <mergeCell ref="D8:D9"/>
    <mergeCell ref="E8:E9"/>
    <mergeCell ref="F8:F9"/>
    <mergeCell ref="G8:G9"/>
    <mergeCell ref="A6:A7"/>
    <mergeCell ref="B6:B7"/>
    <mergeCell ref="D6:D7"/>
    <mergeCell ref="E6:E7"/>
    <mergeCell ref="F6:F7"/>
    <mergeCell ref="G6:G7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1"/>
  <sheetViews>
    <sheetView showGridLines="0" showZeros="0" topLeftCell="A19" zoomScale="85" zoomScaleNormal="85" zoomScaleSheetLayoutView="100" workbookViewId="0">
      <selection activeCell="F49" sqref="F49:G50"/>
    </sheetView>
  </sheetViews>
  <sheetFormatPr defaultRowHeight="18.95" customHeight="1"/>
  <cols>
    <col min="1" max="1" width="5.625" style="14" customWidth="1"/>
    <col min="2" max="2" width="18.625" style="14" customWidth="1"/>
    <col min="3" max="3" width="23.625" style="14" customWidth="1"/>
    <col min="4" max="4" width="3.625" style="14" customWidth="1"/>
    <col min="5" max="6" width="10.625" style="14" customWidth="1"/>
    <col min="7" max="7" width="13.625" style="14" customWidth="1"/>
    <col min="8" max="8" width="10.125" style="14" customWidth="1"/>
    <col min="9" max="9" width="2.625" style="14" customWidth="1"/>
    <col min="10" max="10" width="10.25" style="14" bestFit="1" customWidth="1"/>
    <col min="11" max="11" width="19.125" style="14" customWidth="1"/>
    <col min="12" max="16384" width="9" style="14"/>
  </cols>
  <sheetData>
    <row r="1" spans="1:12" ht="18.75" customHeight="1">
      <c r="A1" s="213"/>
      <c r="B1" s="213"/>
      <c r="C1" s="213"/>
      <c r="D1" s="213"/>
      <c r="E1" s="213"/>
      <c r="F1" s="213"/>
      <c r="G1" s="452">
        <f>'明細書（ＫＦＣ提出）①入力'!J1</f>
        <v>0</v>
      </c>
      <c r="H1" s="452"/>
      <c r="J1" s="220"/>
      <c r="K1" s="462"/>
      <c r="L1" s="462"/>
    </row>
    <row r="2" spans="1:12" ht="4.5" customHeight="1">
      <c r="A2" s="213"/>
      <c r="B2" s="213"/>
      <c r="C2" s="213"/>
      <c r="D2" s="213"/>
      <c r="E2" s="213"/>
      <c r="F2" s="213"/>
      <c r="G2" s="213"/>
      <c r="H2" s="213"/>
    </row>
    <row r="3" spans="1:12" ht="23.25" customHeight="1" thickBot="1">
      <c r="A3" s="219"/>
      <c r="B3" s="219"/>
      <c r="C3" s="447" t="s">
        <v>58</v>
      </c>
      <c r="D3" s="447"/>
      <c r="E3" s="447"/>
      <c r="F3" s="219"/>
      <c r="G3" s="219"/>
      <c r="H3" s="219"/>
      <c r="J3" s="15"/>
      <c r="K3" s="221"/>
      <c r="L3" s="238"/>
    </row>
    <row r="4" spans="1:12" ht="9" customHeight="1" thickTop="1">
      <c r="A4" s="124"/>
      <c r="B4" s="125"/>
      <c r="C4" s="126"/>
      <c r="D4" s="126"/>
      <c r="E4" s="127"/>
      <c r="F4" s="217"/>
      <c r="G4" s="217"/>
      <c r="H4" s="218"/>
      <c r="J4" s="15"/>
    </row>
    <row r="5" spans="1:12" s="16" customFormat="1" ht="21" customHeight="1">
      <c r="A5" s="128" t="s">
        <v>3</v>
      </c>
      <c r="B5" s="129" t="s">
        <v>49</v>
      </c>
      <c r="C5" s="129" t="s">
        <v>5</v>
      </c>
      <c r="D5" s="130" t="s">
        <v>2</v>
      </c>
      <c r="E5" s="129" t="s">
        <v>9</v>
      </c>
      <c r="F5" s="129" t="s">
        <v>6</v>
      </c>
      <c r="G5" s="129" t="s">
        <v>8</v>
      </c>
      <c r="H5" s="129" t="s">
        <v>7</v>
      </c>
      <c r="J5" s="198"/>
      <c r="K5" s="199"/>
    </row>
    <row r="6" spans="1:12" ht="17.45" customHeight="1">
      <c r="A6" s="424"/>
      <c r="B6" s="455"/>
      <c r="C6" s="169"/>
      <c r="D6" s="428"/>
      <c r="E6" s="429"/>
      <c r="F6" s="429"/>
      <c r="G6" s="450" t="str">
        <f>IF(E6*F6=0,"",E6*F6)</f>
        <v/>
      </c>
      <c r="H6" s="173"/>
      <c r="J6" s="200"/>
      <c r="K6" s="199"/>
    </row>
    <row r="7" spans="1:12" ht="17.45" customHeight="1">
      <c r="A7" s="425"/>
      <c r="B7" s="456"/>
      <c r="C7" s="170"/>
      <c r="D7" s="419"/>
      <c r="E7" s="421"/>
      <c r="F7" s="421"/>
      <c r="G7" s="451"/>
      <c r="H7" s="174"/>
      <c r="J7" s="200"/>
      <c r="K7" s="200"/>
    </row>
    <row r="8" spans="1:12" ht="17.45" customHeight="1">
      <c r="A8" s="426"/>
      <c r="B8" s="438"/>
      <c r="C8" s="171"/>
      <c r="D8" s="418"/>
      <c r="E8" s="420"/>
      <c r="F8" s="420"/>
      <c r="G8" s="422" t="str">
        <f>IF(E8*F8=0,"",E8*F8)</f>
        <v/>
      </c>
      <c r="H8" s="175"/>
    </row>
    <row r="9" spans="1:12" ht="17.45" customHeight="1">
      <c r="A9" s="425"/>
      <c r="B9" s="439"/>
      <c r="C9" s="170"/>
      <c r="D9" s="419"/>
      <c r="E9" s="421"/>
      <c r="F9" s="421"/>
      <c r="G9" s="423"/>
      <c r="H9" s="174"/>
    </row>
    <row r="10" spans="1:12" ht="17.45" customHeight="1">
      <c r="A10" s="427"/>
      <c r="B10" s="438"/>
      <c r="C10" s="169"/>
      <c r="D10" s="418"/>
      <c r="E10" s="420"/>
      <c r="F10" s="420"/>
      <c r="G10" s="422" t="str">
        <f t="shared" ref="G10" si="0">IF(E10*F10=0,"",E10*F10)</f>
        <v/>
      </c>
      <c r="H10" s="173"/>
    </row>
    <row r="11" spans="1:12" ht="17.45" customHeight="1">
      <c r="A11" s="425"/>
      <c r="B11" s="439"/>
      <c r="C11" s="170"/>
      <c r="D11" s="419"/>
      <c r="E11" s="421"/>
      <c r="F11" s="421"/>
      <c r="G11" s="423"/>
      <c r="H11" s="174"/>
    </row>
    <row r="12" spans="1:12" ht="17.45" customHeight="1">
      <c r="A12" s="427"/>
      <c r="B12" s="438"/>
      <c r="C12" s="169"/>
      <c r="D12" s="418"/>
      <c r="E12" s="420"/>
      <c r="F12" s="420"/>
      <c r="G12" s="422" t="str">
        <f t="shared" ref="G12" si="1">IF(E12*F12=0,"",E12*F12)</f>
        <v/>
      </c>
      <c r="H12" s="173"/>
    </row>
    <row r="13" spans="1:12" ht="17.45" customHeight="1">
      <c r="A13" s="425"/>
      <c r="B13" s="439"/>
      <c r="C13" s="170"/>
      <c r="D13" s="419"/>
      <c r="E13" s="421"/>
      <c r="F13" s="421"/>
      <c r="G13" s="423"/>
      <c r="H13" s="174"/>
    </row>
    <row r="14" spans="1:12" ht="17.45" customHeight="1">
      <c r="A14" s="427"/>
      <c r="B14" s="438"/>
      <c r="C14" s="169"/>
      <c r="D14" s="418"/>
      <c r="E14" s="420"/>
      <c r="F14" s="420"/>
      <c r="G14" s="422" t="str">
        <f t="shared" ref="G14" si="2">IF(E14*F14=0,"",E14*F14)</f>
        <v/>
      </c>
      <c r="H14" s="173"/>
    </row>
    <row r="15" spans="1:12" ht="17.45" customHeight="1">
      <c r="A15" s="425"/>
      <c r="B15" s="439"/>
      <c r="C15" s="170"/>
      <c r="D15" s="419"/>
      <c r="E15" s="421"/>
      <c r="F15" s="421"/>
      <c r="G15" s="423"/>
      <c r="H15" s="174"/>
    </row>
    <row r="16" spans="1:12" ht="17.45" customHeight="1">
      <c r="A16" s="427"/>
      <c r="B16" s="438"/>
      <c r="C16" s="169"/>
      <c r="D16" s="418"/>
      <c r="E16" s="420"/>
      <c r="F16" s="420"/>
      <c r="G16" s="422" t="str">
        <f t="shared" ref="G16" si="3">IF(E16*F16=0,"",E16*F16)</f>
        <v/>
      </c>
      <c r="H16" s="173"/>
    </row>
    <row r="17" spans="1:8" ht="17.45" customHeight="1">
      <c r="A17" s="425"/>
      <c r="B17" s="439"/>
      <c r="C17" s="170"/>
      <c r="D17" s="419"/>
      <c r="E17" s="421"/>
      <c r="F17" s="421"/>
      <c r="G17" s="423"/>
      <c r="H17" s="174"/>
    </row>
    <row r="18" spans="1:8" ht="17.45" customHeight="1">
      <c r="A18" s="427"/>
      <c r="B18" s="438"/>
      <c r="C18" s="169"/>
      <c r="D18" s="418"/>
      <c r="E18" s="420"/>
      <c r="F18" s="420"/>
      <c r="G18" s="422" t="str">
        <f t="shared" ref="G18" si="4">IF(E18*F18=0,"",E18*F18)</f>
        <v/>
      </c>
      <c r="H18" s="173"/>
    </row>
    <row r="19" spans="1:8" ht="17.45" customHeight="1">
      <c r="A19" s="425"/>
      <c r="B19" s="439"/>
      <c r="C19" s="170"/>
      <c r="D19" s="419"/>
      <c r="E19" s="421"/>
      <c r="F19" s="421"/>
      <c r="G19" s="423"/>
      <c r="H19" s="174"/>
    </row>
    <row r="20" spans="1:8" ht="17.45" customHeight="1">
      <c r="A20" s="427"/>
      <c r="B20" s="438"/>
      <c r="C20" s="169"/>
      <c r="D20" s="418"/>
      <c r="E20" s="420"/>
      <c r="F20" s="420"/>
      <c r="G20" s="422" t="str">
        <f t="shared" ref="G20" si="5">IF(E20*F20=0,"",E20*F20)</f>
        <v/>
      </c>
      <c r="H20" s="173"/>
    </row>
    <row r="21" spans="1:8" ht="17.45" customHeight="1">
      <c r="A21" s="425"/>
      <c r="B21" s="439"/>
      <c r="C21" s="170"/>
      <c r="D21" s="419"/>
      <c r="E21" s="421"/>
      <c r="F21" s="421"/>
      <c r="G21" s="423"/>
      <c r="H21" s="174"/>
    </row>
    <row r="22" spans="1:8" ht="17.45" customHeight="1">
      <c r="A22" s="427"/>
      <c r="B22" s="438"/>
      <c r="C22" s="169"/>
      <c r="D22" s="418"/>
      <c r="E22" s="420"/>
      <c r="F22" s="420"/>
      <c r="G22" s="422" t="str">
        <f t="shared" ref="G22" si="6">IF(E22*F22=0,"",E22*F22)</f>
        <v/>
      </c>
      <c r="H22" s="173"/>
    </row>
    <row r="23" spans="1:8" ht="17.45" customHeight="1">
      <c r="A23" s="425"/>
      <c r="B23" s="439"/>
      <c r="C23" s="170"/>
      <c r="D23" s="419"/>
      <c r="E23" s="421"/>
      <c r="F23" s="421"/>
      <c r="G23" s="423"/>
      <c r="H23" s="174"/>
    </row>
    <row r="24" spans="1:8" ht="17.45" customHeight="1">
      <c r="A24" s="427"/>
      <c r="B24" s="438"/>
      <c r="C24" s="169"/>
      <c r="D24" s="418"/>
      <c r="E24" s="420"/>
      <c r="F24" s="420"/>
      <c r="G24" s="422" t="str">
        <f t="shared" ref="G24" si="7">IF(E24*F24=0,"",E24*F24)</f>
        <v/>
      </c>
      <c r="H24" s="173"/>
    </row>
    <row r="25" spans="1:8" ht="17.45" customHeight="1">
      <c r="A25" s="425"/>
      <c r="B25" s="439"/>
      <c r="C25" s="170"/>
      <c r="D25" s="419"/>
      <c r="E25" s="421"/>
      <c r="F25" s="421"/>
      <c r="G25" s="423"/>
      <c r="H25" s="174"/>
    </row>
    <row r="26" spans="1:8" ht="17.45" customHeight="1">
      <c r="A26" s="427"/>
      <c r="B26" s="438"/>
      <c r="C26" s="169"/>
      <c r="D26" s="418"/>
      <c r="E26" s="420"/>
      <c r="F26" s="420"/>
      <c r="G26" s="422" t="str">
        <f t="shared" ref="G26" si="8">IF(E26*F26=0,"",E26*F26)</f>
        <v/>
      </c>
      <c r="H26" s="173"/>
    </row>
    <row r="27" spans="1:8" ht="17.45" customHeight="1">
      <c r="A27" s="425"/>
      <c r="B27" s="439"/>
      <c r="C27" s="170"/>
      <c r="D27" s="419"/>
      <c r="E27" s="421"/>
      <c r="F27" s="421"/>
      <c r="G27" s="423"/>
      <c r="H27" s="174"/>
    </row>
    <row r="28" spans="1:8" ht="17.45" customHeight="1">
      <c r="A28" s="427"/>
      <c r="B28" s="438"/>
      <c r="C28" s="169"/>
      <c r="D28" s="418"/>
      <c r="E28" s="420"/>
      <c r="F28" s="420"/>
      <c r="G28" s="422" t="str">
        <f>IF(E28*F28=0,"",E28*F28)</f>
        <v/>
      </c>
      <c r="H28" s="173"/>
    </row>
    <row r="29" spans="1:8" ht="17.45" customHeight="1">
      <c r="A29" s="425"/>
      <c r="B29" s="439"/>
      <c r="C29" s="170"/>
      <c r="D29" s="419"/>
      <c r="E29" s="421"/>
      <c r="F29" s="421"/>
      <c r="G29" s="423"/>
      <c r="H29" s="174"/>
    </row>
    <row r="30" spans="1:8" ht="17.45" customHeight="1">
      <c r="A30" s="427"/>
      <c r="B30" s="438"/>
      <c r="C30" s="169"/>
      <c r="D30" s="418"/>
      <c r="E30" s="420"/>
      <c r="F30" s="420"/>
      <c r="G30" s="422" t="str">
        <f t="shared" ref="G30" si="9">IF(E30*F30=0,"",E30*F30)</f>
        <v/>
      </c>
      <c r="H30" s="173"/>
    </row>
    <row r="31" spans="1:8" ht="17.45" customHeight="1">
      <c r="A31" s="425"/>
      <c r="B31" s="439"/>
      <c r="C31" s="170"/>
      <c r="D31" s="419"/>
      <c r="E31" s="421"/>
      <c r="F31" s="421"/>
      <c r="G31" s="423"/>
      <c r="H31" s="174"/>
    </row>
    <row r="32" spans="1:8" ht="17.45" customHeight="1">
      <c r="A32" s="427"/>
      <c r="B32" s="438"/>
      <c r="C32" s="169"/>
      <c r="D32" s="418"/>
      <c r="E32" s="420"/>
      <c r="F32" s="420"/>
      <c r="G32" s="422" t="str">
        <f t="shared" ref="G32" si="10">IF(E32*F32=0,"",E32*F32)</f>
        <v/>
      </c>
      <c r="H32" s="173"/>
    </row>
    <row r="33" spans="1:8" ht="17.45" customHeight="1">
      <c r="A33" s="425"/>
      <c r="B33" s="439"/>
      <c r="C33" s="170"/>
      <c r="D33" s="419"/>
      <c r="E33" s="421"/>
      <c r="F33" s="421"/>
      <c r="G33" s="423"/>
      <c r="H33" s="174"/>
    </row>
    <row r="34" spans="1:8" ht="17.45" customHeight="1">
      <c r="A34" s="427"/>
      <c r="B34" s="438"/>
      <c r="C34" s="169"/>
      <c r="D34" s="418"/>
      <c r="E34" s="420"/>
      <c r="F34" s="420"/>
      <c r="G34" s="422" t="str">
        <f t="shared" ref="G34" si="11">IF(E34*F34=0,"",E34*F34)</f>
        <v/>
      </c>
      <c r="H34" s="173"/>
    </row>
    <row r="35" spans="1:8" ht="17.45" customHeight="1">
      <c r="A35" s="425"/>
      <c r="B35" s="439"/>
      <c r="C35" s="170"/>
      <c r="D35" s="419"/>
      <c r="E35" s="421"/>
      <c r="F35" s="421"/>
      <c r="G35" s="423"/>
      <c r="H35" s="174"/>
    </row>
    <row r="36" spans="1:8" ht="17.45" customHeight="1">
      <c r="A36" s="427"/>
      <c r="B36" s="438"/>
      <c r="C36" s="169"/>
      <c r="D36" s="418"/>
      <c r="E36" s="420"/>
      <c r="F36" s="420"/>
      <c r="G36" s="422" t="str">
        <f t="shared" ref="G36" si="12">IF(E36*F36=0,"",E36*F36)</f>
        <v/>
      </c>
      <c r="H36" s="173"/>
    </row>
    <row r="37" spans="1:8" ht="17.45" customHeight="1">
      <c r="A37" s="425"/>
      <c r="B37" s="439"/>
      <c r="C37" s="170"/>
      <c r="D37" s="419"/>
      <c r="E37" s="421"/>
      <c r="F37" s="421"/>
      <c r="G37" s="423"/>
      <c r="H37" s="174"/>
    </row>
    <row r="38" spans="1:8" ht="17.45" customHeight="1">
      <c r="A38" s="426"/>
      <c r="B38" s="438"/>
      <c r="C38" s="171"/>
      <c r="D38" s="418"/>
      <c r="E38" s="420"/>
      <c r="F38" s="420"/>
      <c r="G38" s="422" t="str">
        <f t="shared" ref="G38" si="13">IF(E38*F38=0,"",E38*F38)</f>
        <v/>
      </c>
      <c r="H38" s="175"/>
    </row>
    <row r="39" spans="1:8" ht="17.45" customHeight="1" thickBot="1">
      <c r="A39" s="435"/>
      <c r="B39" s="439"/>
      <c r="C39" s="172"/>
      <c r="D39" s="454"/>
      <c r="E39" s="440"/>
      <c r="F39" s="440"/>
      <c r="G39" s="430"/>
      <c r="H39" s="176"/>
    </row>
    <row r="40" spans="1:8" ht="15" customHeight="1" thickTop="1">
      <c r="A40" s="436"/>
      <c r="B40" s="131"/>
      <c r="C40" s="132"/>
      <c r="D40" s="448"/>
      <c r="E40" s="443" t="s">
        <v>24</v>
      </c>
      <c r="F40" s="445" t="s">
        <v>23</v>
      </c>
      <c r="G40" s="413" t="str">
        <f>IF(SUM(G4:G39)=0,"",SUM(G4:G39))</f>
        <v/>
      </c>
      <c r="H40" s="133"/>
    </row>
    <row r="41" spans="1:8" ht="15" customHeight="1">
      <c r="A41" s="437"/>
      <c r="B41" s="134"/>
      <c r="C41" s="135"/>
      <c r="D41" s="449"/>
      <c r="E41" s="444"/>
      <c r="F41" s="446"/>
      <c r="G41" s="414"/>
      <c r="H41" s="136"/>
    </row>
    <row r="42" spans="1:8" ht="15" customHeight="1">
      <c r="A42" s="437"/>
      <c r="B42" s="137"/>
      <c r="C42" s="138"/>
      <c r="D42" s="137"/>
      <c r="E42" s="431" t="s">
        <v>22</v>
      </c>
      <c r="F42" s="416">
        <v>0.1</v>
      </c>
      <c r="G42" s="415" t="str">
        <f>IF(E6*F6=0,"",G40*F42)</f>
        <v/>
      </c>
      <c r="H42" s="139"/>
    </row>
    <row r="43" spans="1:8" ht="15" customHeight="1">
      <c r="A43" s="437"/>
      <c r="B43" s="137"/>
      <c r="C43" s="138"/>
      <c r="D43" s="140"/>
      <c r="E43" s="432"/>
      <c r="F43" s="417"/>
      <c r="G43" s="414"/>
      <c r="H43" s="141"/>
    </row>
    <row r="44" spans="1:8" ht="15" customHeight="1">
      <c r="A44" s="202"/>
      <c r="B44" s="137"/>
      <c r="C44" s="138"/>
      <c r="D44" s="142"/>
      <c r="E44" s="431" t="s">
        <v>26</v>
      </c>
      <c r="F44" s="441" t="s">
        <v>25</v>
      </c>
      <c r="G44" s="415" t="str">
        <f>IF(E6*F6=0,"",G40+G42)</f>
        <v/>
      </c>
      <c r="H44" s="143"/>
    </row>
    <row r="45" spans="1:8" ht="15" customHeight="1">
      <c r="A45" s="144"/>
      <c r="B45" s="140"/>
      <c r="C45" s="145"/>
      <c r="D45" s="140"/>
      <c r="E45" s="432"/>
      <c r="F45" s="442"/>
      <c r="G45" s="414"/>
      <c r="H45" s="145"/>
    </row>
    <row r="46" spans="1:8" ht="3" customHeight="1">
      <c r="A46" s="126"/>
      <c r="B46" s="126"/>
      <c r="C46" s="126"/>
      <c r="D46" s="126"/>
      <c r="E46" s="126"/>
      <c r="F46" s="126"/>
      <c r="G46" s="126"/>
      <c r="H46" s="146"/>
    </row>
    <row r="47" spans="1:8" ht="26.1" customHeight="1">
      <c r="A47" s="433" t="s">
        <v>57</v>
      </c>
      <c r="B47" s="433"/>
      <c r="C47" s="433"/>
      <c r="D47" s="216"/>
      <c r="E47" s="208" t="s">
        <v>56</v>
      </c>
      <c r="F47" s="209"/>
      <c r="G47" s="434">
        <f>'明細書（ＫＦＣ提出）①入力'!K1</f>
        <v>0</v>
      </c>
      <c r="H47" s="434"/>
    </row>
    <row r="48" spans="1:8" ht="26.1" customHeight="1">
      <c r="A48" s="213"/>
      <c r="B48" s="213"/>
      <c r="C48" s="213"/>
      <c r="D48" s="215"/>
      <c r="E48" s="210" t="s">
        <v>27</v>
      </c>
      <c r="F48" s="482">
        <f>'明細書（ＫＦＣ提出）①入力'!F48:H48</f>
        <v>0</v>
      </c>
      <c r="G48" s="483"/>
      <c r="H48" s="483"/>
    </row>
    <row r="49" spans="1:8" ht="26.1" customHeight="1">
      <c r="A49" s="213"/>
      <c r="B49" s="213"/>
      <c r="C49" s="213"/>
      <c r="D49" s="214"/>
      <c r="E49" s="125"/>
      <c r="F49" s="490">
        <f>'明細書（ＫＦＣ提出）①入力'!F49:G50</f>
        <v>0</v>
      </c>
      <c r="G49" s="491"/>
      <c r="H49" s="211"/>
    </row>
    <row r="50" spans="1:8" ht="26.1" customHeight="1">
      <c r="A50" s="213"/>
      <c r="B50" s="213"/>
      <c r="C50" s="213"/>
      <c r="D50" s="215"/>
      <c r="E50" s="210" t="s">
        <v>0</v>
      </c>
      <c r="F50" s="492"/>
      <c r="G50" s="492"/>
      <c r="H50" s="212" t="s">
        <v>1</v>
      </c>
    </row>
    <row r="51" spans="1:8" ht="13.5" customHeight="1">
      <c r="A51" s="213"/>
      <c r="B51" s="213"/>
      <c r="C51" s="213"/>
      <c r="D51" s="213"/>
      <c r="E51" s="213"/>
      <c r="F51" s="213"/>
      <c r="G51" s="213"/>
      <c r="H51" s="222" t="s">
        <v>10</v>
      </c>
    </row>
  </sheetData>
  <sheetProtection algorithmName="SHA-512" hashValue="u79rSl9Hy+eVc6x7ExCwOOM6nA2+0K4vsceOJm8erqWVkQVZ/zpDJXp/e4JVHCYHWo3Za3pC+Whmwyou+90X4w==" saltValue="0ujzqppem3FFrm0bx+iZvw==" spinCount="100000" sheet="1" objects="1" scenarios="1"/>
  <mergeCells count="121">
    <mergeCell ref="F48:H48"/>
    <mergeCell ref="F49:G50"/>
    <mergeCell ref="K1:L1"/>
    <mergeCell ref="A8:A9"/>
    <mergeCell ref="B8:B9"/>
    <mergeCell ref="D8:D9"/>
    <mergeCell ref="E8:E9"/>
    <mergeCell ref="F8:F9"/>
    <mergeCell ref="G8:G9"/>
    <mergeCell ref="A6:A7"/>
    <mergeCell ref="B6:B7"/>
    <mergeCell ref="D6:D7"/>
    <mergeCell ref="E6:E7"/>
    <mergeCell ref="F6:F7"/>
    <mergeCell ref="G6:G7"/>
    <mergeCell ref="G1:H1"/>
    <mergeCell ref="C3:E3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8:A29"/>
    <mergeCell ref="B28:B29"/>
    <mergeCell ref="D28:D29"/>
    <mergeCell ref="E28:E29"/>
    <mergeCell ref="F28:F29"/>
    <mergeCell ref="G28:G29"/>
    <mergeCell ref="A26:A27"/>
    <mergeCell ref="B26:B27"/>
    <mergeCell ref="D26:D27"/>
    <mergeCell ref="E26:E27"/>
    <mergeCell ref="F26:F27"/>
    <mergeCell ref="G26:G27"/>
    <mergeCell ref="A32:A33"/>
    <mergeCell ref="B32:B33"/>
    <mergeCell ref="D32:D33"/>
    <mergeCell ref="E32:E33"/>
    <mergeCell ref="F32:F33"/>
    <mergeCell ref="G32:G33"/>
    <mergeCell ref="A30:A31"/>
    <mergeCell ref="B30:B31"/>
    <mergeCell ref="D30:D31"/>
    <mergeCell ref="E30:E31"/>
    <mergeCell ref="F30:F31"/>
    <mergeCell ref="G30:G31"/>
    <mergeCell ref="A36:A37"/>
    <mergeCell ref="B36:B37"/>
    <mergeCell ref="D36:D37"/>
    <mergeCell ref="E36:E37"/>
    <mergeCell ref="F36:F37"/>
    <mergeCell ref="G36:G37"/>
    <mergeCell ref="A34:A35"/>
    <mergeCell ref="B34:B35"/>
    <mergeCell ref="D34:D35"/>
    <mergeCell ref="E34:E35"/>
    <mergeCell ref="F34:F35"/>
    <mergeCell ref="G34:G35"/>
    <mergeCell ref="A38:A39"/>
    <mergeCell ref="B38:B39"/>
    <mergeCell ref="G38:G39"/>
    <mergeCell ref="A40:A41"/>
    <mergeCell ref="D40:D41"/>
    <mergeCell ref="E40:E41"/>
    <mergeCell ref="F40:F41"/>
    <mergeCell ref="G40:G41"/>
    <mergeCell ref="D38:D39"/>
    <mergeCell ref="E38:E39"/>
    <mergeCell ref="F38:F39"/>
    <mergeCell ref="F42:F43"/>
    <mergeCell ref="G42:G43"/>
    <mergeCell ref="E44:E45"/>
    <mergeCell ref="F44:F45"/>
    <mergeCell ref="G44:G45"/>
    <mergeCell ref="A42:A43"/>
    <mergeCell ref="E42:E43"/>
    <mergeCell ref="A47:C47"/>
    <mergeCell ref="G47:H47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51"/>
  <sheetViews>
    <sheetView showGridLines="0" showZeros="0" topLeftCell="A19" zoomScale="85" zoomScaleNormal="85" zoomScaleSheetLayoutView="100" workbookViewId="0">
      <selection activeCell="F49" sqref="F49:G50"/>
    </sheetView>
  </sheetViews>
  <sheetFormatPr defaultRowHeight="18.95" customHeight="1"/>
  <cols>
    <col min="1" max="1" width="5.625" style="14" customWidth="1"/>
    <col min="2" max="2" width="18.625" style="14" customWidth="1"/>
    <col min="3" max="3" width="23.625" style="14" customWidth="1"/>
    <col min="4" max="4" width="3.625" style="14" customWidth="1"/>
    <col min="5" max="6" width="10.625" style="14" customWidth="1"/>
    <col min="7" max="7" width="13.625" style="14" customWidth="1"/>
    <col min="8" max="8" width="10.125" style="14" customWidth="1"/>
    <col min="9" max="9" width="2.625" style="14" customWidth="1"/>
    <col min="10" max="10" width="10.25" style="14" bestFit="1" customWidth="1"/>
    <col min="11" max="11" width="19.125" style="14" customWidth="1"/>
    <col min="12" max="16384" width="9" style="14"/>
  </cols>
  <sheetData>
    <row r="1" spans="1:12" ht="18.75" customHeight="1">
      <c r="A1" s="239"/>
      <c r="B1" s="239"/>
      <c r="C1" s="239"/>
      <c r="D1" s="239"/>
      <c r="E1" s="239"/>
      <c r="F1" s="239"/>
      <c r="G1" s="457">
        <f>'明細書（ＫＦＣ提出）①入力'!J1</f>
        <v>0</v>
      </c>
      <c r="H1" s="457"/>
      <c r="J1" s="220"/>
      <c r="K1" s="462"/>
      <c r="L1" s="462"/>
    </row>
    <row r="2" spans="1:12" ht="4.5" customHeight="1">
      <c r="A2" s="239"/>
      <c r="B2" s="239"/>
      <c r="C2" s="239"/>
      <c r="D2" s="239"/>
      <c r="E2" s="239"/>
      <c r="F2" s="239"/>
      <c r="G2" s="239"/>
      <c r="H2" s="239"/>
    </row>
    <row r="3" spans="1:12" ht="23.25" customHeight="1" thickBot="1">
      <c r="A3" s="240"/>
      <c r="B3" s="240"/>
      <c r="C3" s="463" t="s">
        <v>58</v>
      </c>
      <c r="D3" s="463"/>
      <c r="E3" s="463"/>
      <c r="F3" s="240"/>
      <c r="G3" s="240"/>
      <c r="H3" s="240"/>
      <c r="J3" s="15"/>
      <c r="K3" s="221"/>
      <c r="L3" s="238"/>
    </row>
    <row r="4" spans="1:12" ht="9" customHeight="1" thickTop="1">
      <c r="A4" s="241"/>
      <c r="B4" s="148"/>
      <c r="C4" s="147"/>
      <c r="D4" s="147"/>
      <c r="E4" s="149"/>
      <c r="F4" s="242"/>
      <c r="G4" s="242"/>
      <c r="H4" s="243"/>
      <c r="J4" s="15"/>
    </row>
    <row r="5" spans="1:12" s="16" customFormat="1" ht="21" customHeight="1">
      <c r="A5" s="150" t="s">
        <v>3</v>
      </c>
      <c r="B5" s="151" t="s">
        <v>49</v>
      </c>
      <c r="C5" s="151" t="s">
        <v>5</v>
      </c>
      <c r="D5" s="152" t="s">
        <v>2</v>
      </c>
      <c r="E5" s="151" t="s">
        <v>9</v>
      </c>
      <c r="F5" s="151" t="s">
        <v>6</v>
      </c>
      <c r="G5" s="151" t="s">
        <v>8</v>
      </c>
      <c r="H5" s="151" t="s">
        <v>7</v>
      </c>
      <c r="J5" s="198"/>
      <c r="K5" s="199"/>
    </row>
    <row r="6" spans="1:12" ht="17.45" customHeight="1">
      <c r="A6" s="424"/>
      <c r="B6" s="455"/>
      <c r="C6" s="169"/>
      <c r="D6" s="428"/>
      <c r="E6" s="429"/>
      <c r="F6" s="429"/>
      <c r="G6" s="460" t="str">
        <f>IF(E6*F6=0,"",E6*F6)</f>
        <v/>
      </c>
      <c r="H6" s="173"/>
      <c r="J6" s="200"/>
      <c r="K6" s="199"/>
    </row>
    <row r="7" spans="1:12" ht="17.45" customHeight="1">
      <c r="A7" s="425"/>
      <c r="B7" s="456"/>
      <c r="C7" s="170"/>
      <c r="D7" s="419"/>
      <c r="E7" s="421"/>
      <c r="F7" s="421"/>
      <c r="G7" s="461"/>
      <c r="H7" s="174"/>
      <c r="J7" s="200"/>
      <c r="K7" s="200"/>
    </row>
    <row r="8" spans="1:12" ht="17.45" customHeight="1">
      <c r="A8" s="426"/>
      <c r="B8" s="438"/>
      <c r="C8" s="171"/>
      <c r="D8" s="418"/>
      <c r="E8" s="420"/>
      <c r="F8" s="420"/>
      <c r="G8" s="458" t="str">
        <f>IF(E8*F8=0,"",E8*F8)</f>
        <v/>
      </c>
      <c r="H8" s="175"/>
    </row>
    <row r="9" spans="1:12" ht="17.45" customHeight="1">
      <c r="A9" s="425"/>
      <c r="B9" s="439"/>
      <c r="C9" s="170"/>
      <c r="D9" s="419"/>
      <c r="E9" s="421"/>
      <c r="F9" s="421"/>
      <c r="G9" s="459"/>
      <c r="H9" s="174"/>
    </row>
    <row r="10" spans="1:12" ht="17.45" customHeight="1">
      <c r="A10" s="427"/>
      <c r="B10" s="438"/>
      <c r="C10" s="169"/>
      <c r="D10" s="418"/>
      <c r="E10" s="420"/>
      <c r="F10" s="420"/>
      <c r="G10" s="458" t="str">
        <f t="shared" ref="G10" si="0">IF(E10*F10=0,"",E10*F10)</f>
        <v/>
      </c>
      <c r="H10" s="173"/>
    </row>
    <row r="11" spans="1:12" ht="17.45" customHeight="1">
      <c r="A11" s="425"/>
      <c r="B11" s="439"/>
      <c r="C11" s="170"/>
      <c r="D11" s="419"/>
      <c r="E11" s="421"/>
      <c r="F11" s="421"/>
      <c r="G11" s="459"/>
      <c r="H11" s="174"/>
    </row>
    <row r="12" spans="1:12" ht="17.45" customHeight="1">
      <c r="A12" s="427"/>
      <c r="B12" s="438"/>
      <c r="C12" s="169"/>
      <c r="D12" s="418"/>
      <c r="E12" s="420"/>
      <c r="F12" s="420"/>
      <c r="G12" s="458" t="str">
        <f t="shared" ref="G12" si="1">IF(E12*F12=0,"",E12*F12)</f>
        <v/>
      </c>
      <c r="H12" s="173"/>
    </row>
    <row r="13" spans="1:12" ht="17.45" customHeight="1">
      <c r="A13" s="425"/>
      <c r="B13" s="439"/>
      <c r="C13" s="170"/>
      <c r="D13" s="419"/>
      <c r="E13" s="421"/>
      <c r="F13" s="421"/>
      <c r="G13" s="459"/>
      <c r="H13" s="174"/>
    </row>
    <row r="14" spans="1:12" ht="17.45" customHeight="1">
      <c r="A14" s="427"/>
      <c r="B14" s="438"/>
      <c r="C14" s="169"/>
      <c r="D14" s="418"/>
      <c r="E14" s="420"/>
      <c r="F14" s="420"/>
      <c r="G14" s="458" t="str">
        <f t="shared" ref="G14" si="2">IF(E14*F14=0,"",E14*F14)</f>
        <v/>
      </c>
      <c r="H14" s="173"/>
    </row>
    <row r="15" spans="1:12" ht="17.45" customHeight="1">
      <c r="A15" s="425"/>
      <c r="B15" s="439"/>
      <c r="C15" s="170"/>
      <c r="D15" s="419"/>
      <c r="E15" s="421"/>
      <c r="F15" s="421"/>
      <c r="G15" s="459"/>
      <c r="H15" s="174"/>
    </row>
    <row r="16" spans="1:12" ht="17.45" customHeight="1">
      <c r="A16" s="427"/>
      <c r="B16" s="438"/>
      <c r="C16" s="169"/>
      <c r="D16" s="418"/>
      <c r="E16" s="420"/>
      <c r="F16" s="420"/>
      <c r="G16" s="458" t="str">
        <f t="shared" ref="G16" si="3">IF(E16*F16=0,"",E16*F16)</f>
        <v/>
      </c>
      <c r="H16" s="173"/>
    </row>
    <row r="17" spans="1:8" ht="17.45" customHeight="1">
      <c r="A17" s="425"/>
      <c r="B17" s="439"/>
      <c r="C17" s="170"/>
      <c r="D17" s="419"/>
      <c r="E17" s="421"/>
      <c r="F17" s="421"/>
      <c r="G17" s="459"/>
      <c r="H17" s="174"/>
    </row>
    <row r="18" spans="1:8" ht="17.45" customHeight="1">
      <c r="A18" s="427"/>
      <c r="B18" s="438"/>
      <c r="C18" s="169"/>
      <c r="D18" s="418"/>
      <c r="E18" s="420"/>
      <c r="F18" s="420"/>
      <c r="G18" s="458" t="str">
        <f t="shared" ref="G18" si="4">IF(E18*F18=0,"",E18*F18)</f>
        <v/>
      </c>
      <c r="H18" s="173"/>
    </row>
    <row r="19" spans="1:8" ht="17.45" customHeight="1">
      <c r="A19" s="425"/>
      <c r="B19" s="439"/>
      <c r="C19" s="170"/>
      <c r="D19" s="419"/>
      <c r="E19" s="421"/>
      <c r="F19" s="421"/>
      <c r="G19" s="459"/>
      <c r="H19" s="174"/>
    </row>
    <row r="20" spans="1:8" ht="17.45" customHeight="1">
      <c r="A20" s="427"/>
      <c r="B20" s="438"/>
      <c r="C20" s="169"/>
      <c r="D20" s="418"/>
      <c r="E20" s="420"/>
      <c r="F20" s="420"/>
      <c r="G20" s="458" t="str">
        <f t="shared" ref="G20" si="5">IF(E20*F20=0,"",E20*F20)</f>
        <v/>
      </c>
      <c r="H20" s="173"/>
    </row>
    <row r="21" spans="1:8" ht="17.45" customHeight="1">
      <c r="A21" s="425"/>
      <c r="B21" s="439"/>
      <c r="C21" s="170"/>
      <c r="D21" s="419"/>
      <c r="E21" s="421"/>
      <c r="F21" s="421"/>
      <c r="G21" s="459"/>
      <c r="H21" s="174"/>
    </row>
    <row r="22" spans="1:8" ht="17.45" customHeight="1">
      <c r="A22" s="427"/>
      <c r="B22" s="438"/>
      <c r="C22" s="169"/>
      <c r="D22" s="418"/>
      <c r="E22" s="420"/>
      <c r="F22" s="420"/>
      <c r="G22" s="458" t="str">
        <f t="shared" ref="G22" si="6">IF(E22*F22=0,"",E22*F22)</f>
        <v/>
      </c>
      <c r="H22" s="173"/>
    </row>
    <row r="23" spans="1:8" ht="17.45" customHeight="1">
      <c r="A23" s="425"/>
      <c r="B23" s="439"/>
      <c r="C23" s="170"/>
      <c r="D23" s="419"/>
      <c r="E23" s="421"/>
      <c r="F23" s="421"/>
      <c r="G23" s="459"/>
      <c r="H23" s="174"/>
    </row>
    <row r="24" spans="1:8" ht="17.45" customHeight="1">
      <c r="A24" s="427"/>
      <c r="B24" s="438"/>
      <c r="C24" s="169"/>
      <c r="D24" s="418"/>
      <c r="E24" s="420"/>
      <c r="F24" s="420"/>
      <c r="G24" s="458" t="str">
        <f t="shared" ref="G24" si="7">IF(E24*F24=0,"",E24*F24)</f>
        <v/>
      </c>
      <c r="H24" s="173"/>
    </row>
    <row r="25" spans="1:8" ht="17.45" customHeight="1">
      <c r="A25" s="425"/>
      <c r="B25" s="439"/>
      <c r="C25" s="170"/>
      <c r="D25" s="419"/>
      <c r="E25" s="421"/>
      <c r="F25" s="421"/>
      <c r="G25" s="459"/>
      <c r="H25" s="174"/>
    </row>
    <row r="26" spans="1:8" ht="17.45" customHeight="1">
      <c r="A26" s="427"/>
      <c r="B26" s="438"/>
      <c r="C26" s="169"/>
      <c r="D26" s="418"/>
      <c r="E26" s="420"/>
      <c r="F26" s="420"/>
      <c r="G26" s="458" t="str">
        <f t="shared" ref="G26" si="8">IF(E26*F26=0,"",E26*F26)</f>
        <v/>
      </c>
      <c r="H26" s="173"/>
    </row>
    <row r="27" spans="1:8" ht="17.45" customHeight="1">
      <c r="A27" s="425"/>
      <c r="B27" s="439"/>
      <c r="C27" s="170"/>
      <c r="D27" s="419"/>
      <c r="E27" s="421"/>
      <c r="F27" s="421"/>
      <c r="G27" s="459"/>
      <c r="H27" s="174"/>
    </row>
    <row r="28" spans="1:8" ht="17.45" customHeight="1">
      <c r="A28" s="427"/>
      <c r="B28" s="438"/>
      <c r="C28" s="169"/>
      <c r="D28" s="418"/>
      <c r="E28" s="420"/>
      <c r="F28" s="420"/>
      <c r="G28" s="458" t="str">
        <f>IF(E28*F28=0,"",E28*F28)</f>
        <v/>
      </c>
      <c r="H28" s="173"/>
    </row>
    <row r="29" spans="1:8" ht="17.45" customHeight="1">
      <c r="A29" s="425"/>
      <c r="B29" s="439"/>
      <c r="C29" s="170"/>
      <c r="D29" s="419"/>
      <c r="E29" s="421"/>
      <c r="F29" s="421"/>
      <c r="G29" s="459"/>
      <c r="H29" s="174"/>
    </row>
    <row r="30" spans="1:8" ht="17.45" customHeight="1">
      <c r="A30" s="427"/>
      <c r="B30" s="438"/>
      <c r="C30" s="169"/>
      <c r="D30" s="418"/>
      <c r="E30" s="420"/>
      <c r="F30" s="420"/>
      <c r="G30" s="458" t="str">
        <f t="shared" ref="G30" si="9">IF(E30*F30=0,"",E30*F30)</f>
        <v/>
      </c>
      <c r="H30" s="173"/>
    </row>
    <row r="31" spans="1:8" ht="17.45" customHeight="1">
      <c r="A31" s="425"/>
      <c r="B31" s="439"/>
      <c r="C31" s="170"/>
      <c r="D31" s="419"/>
      <c r="E31" s="421"/>
      <c r="F31" s="421"/>
      <c r="G31" s="459"/>
      <c r="H31" s="174"/>
    </row>
    <row r="32" spans="1:8" ht="17.45" customHeight="1">
      <c r="A32" s="427"/>
      <c r="B32" s="438"/>
      <c r="C32" s="169"/>
      <c r="D32" s="418"/>
      <c r="E32" s="420"/>
      <c r="F32" s="420"/>
      <c r="G32" s="458" t="str">
        <f t="shared" ref="G32" si="10">IF(E32*F32=0,"",E32*F32)</f>
        <v/>
      </c>
      <c r="H32" s="173"/>
    </row>
    <row r="33" spans="1:8" ht="17.45" customHeight="1">
      <c r="A33" s="425"/>
      <c r="B33" s="439"/>
      <c r="C33" s="170"/>
      <c r="D33" s="419"/>
      <c r="E33" s="421"/>
      <c r="F33" s="421"/>
      <c r="G33" s="459"/>
      <c r="H33" s="174"/>
    </row>
    <row r="34" spans="1:8" ht="17.45" customHeight="1">
      <c r="A34" s="427"/>
      <c r="B34" s="438"/>
      <c r="C34" s="169"/>
      <c r="D34" s="418"/>
      <c r="E34" s="420"/>
      <c r="F34" s="420"/>
      <c r="G34" s="458" t="str">
        <f t="shared" ref="G34" si="11">IF(E34*F34=0,"",E34*F34)</f>
        <v/>
      </c>
      <c r="H34" s="173"/>
    </row>
    <row r="35" spans="1:8" ht="17.45" customHeight="1">
      <c r="A35" s="425"/>
      <c r="B35" s="439"/>
      <c r="C35" s="170"/>
      <c r="D35" s="419"/>
      <c r="E35" s="421"/>
      <c r="F35" s="421"/>
      <c r="G35" s="459"/>
      <c r="H35" s="174"/>
    </row>
    <row r="36" spans="1:8" ht="17.45" customHeight="1">
      <c r="A36" s="427"/>
      <c r="B36" s="438"/>
      <c r="C36" s="169"/>
      <c r="D36" s="418"/>
      <c r="E36" s="420"/>
      <c r="F36" s="420"/>
      <c r="G36" s="458" t="str">
        <f t="shared" ref="G36" si="12">IF(E36*F36=0,"",E36*F36)</f>
        <v/>
      </c>
      <c r="H36" s="173"/>
    </row>
    <row r="37" spans="1:8" ht="17.45" customHeight="1">
      <c r="A37" s="425"/>
      <c r="B37" s="439"/>
      <c r="C37" s="170"/>
      <c r="D37" s="419"/>
      <c r="E37" s="421"/>
      <c r="F37" s="421"/>
      <c r="G37" s="459"/>
      <c r="H37" s="174"/>
    </row>
    <row r="38" spans="1:8" ht="17.45" customHeight="1">
      <c r="A38" s="426"/>
      <c r="B38" s="438"/>
      <c r="C38" s="171"/>
      <c r="D38" s="418"/>
      <c r="E38" s="420"/>
      <c r="F38" s="420"/>
      <c r="G38" s="458" t="str">
        <f t="shared" ref="G38" si="13">IF(E38*F38=0,"",E38*F38)</f>
        <v/>
      </c>
      <c r="H38" s="175"/>
    </row>
    <row r="39" spans="1:8" ht="17.45" customHeight="1" thickBot="1">
      <c r="A39" s="435"/>
      <c r="B39" s="439"/>
      <c r="C39" s="172"/>
      <c r="D39" s="454"/>
      <c r="E39" s="440"/>
      <c r="F39" s="440"/>
      <c r="G39" s="473"/>
      <c r="H39" s="176"/>
    </row>
    <row r="40" spans="1:8" ht="15" customHeight="1" thickTop="1">
      <c r="A40" s="474"/>
      <c r="B40" s="153"/>
      <c r="C40" s="154"/>
      <c r="D40" s="475"/>
      <c r="E40" s="477" t="s">
        <v>24</v>
      </c>
      <c r="F40" s="479" t="s">
        <v>23</v>
      </c>
      <c r="G40" s="481" t="str">
        <f>IF(SUM(G4:G39)=0,"",SUM(G4:G39))</f>
        <v/>
      </c>
      <c r="H40" s="155"/>
    </row>
    <row r="41" spans="1:8" ht="15" customHeight="1">
      <c r="A41" s="464"/>
      <c r="B41" s="156"/>
      <c r="C41" s="157"/>
      <c r="D41" s="476"/>
      <c r="E41" s="478"/>
      <c r="F41" s="480"/>
      <c r="G41" s="470"/>
      <c r="H41" s="158"/>
    </row>
    <row r="42" spans="1:8" ht="15" customHeight="1">
      <c r="A42" s="464"/>
      <c r="B42" s="159"/>
      <c r="C42" s="160"/>
      <c r="D42" s="159"/>
      <c r="E42" s="465" t="s">
        <v>22</v>
      </c>
      <c r="F42" s="416">
        <v>0.1</v>
      </c>
      <c r="G42" s="469" t="str">
        <f>IF(E6*F6=0,"",G40*F42)</f>
        <v/>
      </c>
      <c r="H42" s="161"/>
    </row>
    <row r="43" spans="1:8" ht="15" customHeight="1">
      <c r="A43" s="464"/>
      <c r="B43" s="159"/>
      <c r="C43" s="160"/>
      <c r="D43" s="162"/>
      <c r="E43" s="466"/>
      <c r="F43" s="417"/>
      <c r="G43" s="470"/>
      <c r="H43" s="163"/>
    </row>
    <row r="44" spans="1:8" ht="15" customHeight="1">
      <c r="A44" s="203"/>
      <c r="B44" s="159"/>
      <c r="C44" s="160"/>
      <c r="D44" s="164"/>
      <c r="E44" s="465" t="s">
        <v>26</v>
      </c>
      <c r="F44" s="471" t="s">
        <v>25</v>
      </c>
      <c r="G44" s="469" t="str">
        <f>IF(E6*F6=0,"",G40+G42)</f>
        <v/>
      </c>
      <c r="H44" s="165"/>
    </row>
    <row r="45" spans="1:8" ht="15" customHeight="1">
      <c r="A45" s="166"/>
      <c r="B45" s="162"/>
      <c r="C45" s="167"/>
      <c r="D45" s="162"/>
      <c r="E45" s="466"/>
      <c r="F45" s="472"/>
      <c r="G45" s="470"/>
      <c r="H45" s="167"/>
    </row>
    <row r="46" spans="1:8" ht="3" customHeight="1">
      <c r="A46" s="147"/>
      <c r="B46" s="147"/>
      <c r="C46" s="147"/>
      <c r="D46" s="147"/>
      <c r="E46" s="147"/>
      <c r="F46" s="147"/>
      <c r="G46" s="147"/>
      <c r="H46" s="168"/>
    </row>
    <row r="47" spans="1:8" ht="26.1" customHeight="1">
      <c r="A47" s="467" t="s">
        <v>57</v>
      </c>
      <c r="B47" s="467"/>
      <c r="C47" s="467"/>
      <c r="D47" s="244"/>
      <c r="E47" s="245" t="s">
        <v>56</v>
      </c>
      <c r="F47" s="249"/>
      <c r="G47" s="468">
        <f>'明細書（ＫＦＣ提出）①入力'!K1</f>
        <v>0</v>
      </c>
      <c r="H47" s="468"/>
    </row>
    <row r="48" spans="1:8" ht="26.1" customHeight="1">
      <c r="A48" s="239"/>
      <c r="B48" s="239"/>
      <c r="C48" s="239"/>
      <c r="D48" s="246"/>
      <c r="E48" s="247" t="s">
        <v>27</v>
      </c>
      <c r="F48" s="482">
        <f>'明細書（ＫＦＣ提出）①入力'!F48:H48</f>
        <v>0</v>
      </c>
      <c r="G48" s="483"/>
      <c r="H48" s="483"/>
    </row>
    <row r="49" spans="1:8" ht="26.1" customHeight="1">
      <c r="A49" s="239"/>
      <c r="B49" s="239"/>
      <c r="C49" s="239"/>
      <c r="D49" s="248"/>
      <c r="E49" s="148"/>
      <c r="F49" s="490">
        <f>'明細書（ＫＦＣ提出）①入力'!F49:G50</f>
        <v>0</v>
      </c>
      <c r="G49" s="491"/>
      <c r="H49" s="211"/>
    </row>
    <row r="50" spans="1:8" ht="26.1" customHeight="1">
      <c r="A50" s="239"/>
      <c r="B50" s="239"/>
      <c r="C50" s="239"/>
      <c r="D50" s="246"/>
      <c r="E50" s="247" t="s">
        <v>0</v>
      </c>
      <c r="F50" s="492"/>
      <c r="G50" s="492"/>
      <c r="H50" s="212" t="s">
        <v>1</v>
      </c>
    </row>
    <row r="51" spans="1:8" ht="13.5" customHeight="1">
      <c r="A51" s="239"/>
      <c r="B51" s="239"/>
      <c r="C51" s="239"/>
      <c r="D51" s="239"/>
      <c r="E51" s="239"/>
      <c r="F51" s="239"/>
      <c r="G51" s="239"/>
      <c r="H51" s="250" t="s">
        <v>10</v>
      </c>
    </row>
  </sheetData>
  <sheetProtection algorithmName="SHA-512" hashValue="A1qK7LkA1ESxLBcypzGeofraEH10q6omWv8hMc5tbaK+sJCD4nVSH1I60xuX7yuCse302lw+ckTO/I5TFWpJCw==" saltValue="/PsPPivqKhwd2YGuUGP3zA==" spinCount="100000" sheet="1" objects="1" scenarios="1"/>
  <mergeCells count="121">
    <mergeCell ref="F48:H48"/>
    <mergeCell ref="F49:G50"/>
    <mergeCell ref="E44:E45"/>
    <mergeCell ref="F44:F45"/>
    <mergeCell ref="G44:G45"/>
    <mergeCell ref="A47:C47"/>
    <mergeCell ref="G47:H47"/>
    <mergeCell ref="A40:A41"/>
    <mergeCell ref="D40:D41"/>
    <mergeCell ref="E40:E41"/>
    <mergeCell ref="F40:F41"/>
    <mergeCell ref="G40:G41"/>
    <mergeCell ref="A42:A43"/>
    <mergeCell ref="E42:E43"/>
    <mergeCell ref="F42:F43"/>
    <mergeCell ref="G42:G43"/>
    <mergeCell ref="A38:A39"/>
    <mergeCell ref="B38:B39"/>
    <mergeCell ref="D38:D39"/>
    <mergeCell ref="E38:E39"/>
    <mergeCell ref="F38:F39"/>
    <mergeCell ref="G38:G39"/>
    <mergeCell ref="A36:A37"/>
    <mergeCell ref="B36:B37"/>
    <mergeCell ref="D36:D37"/>
    <mergeCell ref="E36:E37"/>
    <mergeCell ref="F36:F37"/>
    <mergeCell ref="G36:G37"/>
    <mergeCell ref="A34:A35"/>
    <mergeCell ref="B34:B35"/>
    <mergeCell ref="D34:D35"/>
    <mergeCell ref="E34:E35"/>
    <mergeCell ref="F34:F35"/>
    <mergeCell ref="G34:G35"/>
    <mergeCell ref="A32:A33"/>
    <mergeCell ref="B32:B33"/>
    <mergeCell ref="D32:D33"/>
    <mergeCell ref="E32:E33"/>
    <mergeCell ref="F32:F33"/>
    <mergeCell ref="G32:G33"/>
    <mergeCell ref="A30:A31"/>
    <mergeCell ref="B30:B31"/>
    <mergeCell ref="D30:D31"/>
    <mergeCell ref="E30:E31"/>
    <mergeCell ref="F30:F31"/>
    <mergeCell ref="G30:G31"/>
    <mergeCell ref="A28:A29"/>
    <mergeCell ref="B28:B29"/>
    <mergeCell ref="D28:D29"/>
    <mergeCell ref="E28:E29"/>
    <mergeCell ref="F28:F29"/>
    <mergeCell ref="G28:G29"/>
    <mergeCell ref="A26:A27"/>
    <mergeCell ref="B26:B27"/>
    <mergeCell ref="D26:D27"/>
    <mergeCell ref="E26:E27"/>
    <mergeCell ref="F26:F27"/>
    <mergeCell ref="G26:G27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A8:A9"/>
    <mergeCell ref="B8:B9"/>
    <mergeCell ref="D8:D9"/>
    <mergeCell ref="E8:E9"/>
    <mergeCell ref="F8:F9"/>
    <mergeCell ref="G8:G9"/>
    <mergeCell ref="G1:H1"/>
    <mergeCell ref="K1:L1"/>
    <mergeCell ref="C3:E3"/>
    <mergeCell ref="A6:A7"/>
    <mergeCell ref="B6:B7"/>
    <mergeCell ref="D6:D7"/>
    <mergeCell ref="E6:E7"/>
    <mergeCell ref="F6:F7"/>
    <mergeCell ref="G6:G7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1"/>
  <sheetViews>
    <sheetView showGridLines="0" showZeros="0" topLeftCell="A22" zoomScale="85" zoomScaleNormal="85" zoomScaleSheetLayoutView="100" workbookViewId="0">
      <selection activeCell="F49" sqref="F49:G50"/>
    </sheetView>
  </sheetViews>
  <sheetFormatPr defaultRowHeight="18.95" customHeight="1"/>
  <cols>
    <col min="1" max="1" width="5.625" style="14" customWidth="1"/>
    <col min="2" max="2" width="18.625" style="14" customWidth="1"/>
    <col min="3" max="3" width="23.625" style="14" customWidth="1"/>
    <col min="4" max="4" width="3.625" style="14" customWidth="1"/>
    <col min="5" max="6" width="10.625" style="14" customWidth="1"/>
    <col min="7" max="7" width="13.625" style="14" customWidth="1"/>
    <col min="8" max="8" width="10.125" style="14" customWidth="1"/>
    <col min="9" max="9" width="2.625" style="14" customWidth="1"/>
    <col min="10" max="10" width="10.25" style="14" bestFit="1" customWidth="1"/>
    <col min="11" max="11" width="19.125" style="14" customWidth="1"/>
    <col min="12" max="16384" width="9" style="14"/>
  </cols>
  <sheetData>
    <row r="1" spans="1:12" ht="18.75" customHeight="1">
      <c r="A1" s="213"/>
      <c r="B1" s="213"/>
      <c r="C1" s="213"/>
      <c r="D1" s="213"/>
      <c r="E1" s="213"/>
      <c r="F1" s="213"/>
      <c r="G1" s="452">
        <f>'明細書（ＫＦＣ提出）①入力'!J1</f>
        <v>0</v>
      </c>
      <c r="H1" s="452"/>
      <c r="J1" s="220"/>
      <c r="K1" s="462"/>
      <c r="L1" s="462"/>
    </row>
    <row r="2" spans="1:12" ht="4.5" customHeight="1">
      <c r="A2" s="213"/>
      <c r="B2" s="213"/>
      <c r="C2" s="213"/>
      <c r="D2" s="213"/>
      <c r="E2" s="213"/>
      <c r="F2" s="213"/>
      <c r="G2" s="213"/>
      <c r="H2" s="213"/>
    </row>
    <row r="3" spans="1:12" ht="23.25" customHeight="1" thickBot="1">
      <c r="A3" s="219"/>
      <c r="B3" s="219"/>
      <c r="C3" s="447" t="s">
        <v>58</v>
      </c>
      <c r="D3" s="447"/>
      <c r="E3" s="447"/>
      <c r="F3" s="219"/>
      <c r="G3" s="219"/>
      <c r="H3" s="219"/>
      <c r="J3" s="15"/>
      <c r="K3" s="221"/>
      <c r="L3" s="238"/>
    </row>
    <row r="4" spans="1:12" ht="9" customHeight="1" thickTop="1">
      <c r="A4" s="124"/>
      <c r="B4" s="125"/>
      <c r="C4" s="126"/>
      <c r="D4" s="126"/>
      <c r="E4" s="127"/>
      <c r="F4" s="217"/>
      <c r="G4" s="217"/>
      <c r="H4" s="218"/>
      <c r="J4" s="15"/>
    </row>
    <row r="5" spans="1:12" s="16" customFormat="1" ht="21" customHeight="1">
      <c r="A5" s="128" t="s">
        <v>3</v>
      </c>
      <c r="B5" s="129" t="s">
        <v>49</v>
      </c>
      <c r="C5" s="129" t="s">
        <v>5</v>
      </c>
      <c r="D5" s="130" t="s">
        <v>2</v>
      </c>
      <c r="E5" s="129" t="s">
        <v>9</v>
      </c>
      <c r="F5" s="129" t="s">
        <v>6</v>
      </c>
      <c r="G5" s="129" t="s">
        <v>8</v>
      </c>
      <c r="H5" s="129" t="s">
        <v>7</v>
      </c>
      <c r="J5" s="198"/>
      <c r="K5" s="199"/>
    </row>
    <row r="6" spans="1:12" ht="17.45" customHeight="1">
      <c r="A6" s="424"/>
      <c r="B6" s="455"/>
      <c r="C6" s="169"/>
      <c r="D6" s="428"/>
      <c r="E6" s="429"/>
      <c r="F6" s="429"/>
      <c r="G6" s="450" t="str">
        <f>IF(E6*F6=0,"",E6*F6)</f>
        <v/>
      </c>
      <c r="H6" s="173"/>
      <c r="J6" s="200"/>
      <c r="K6" s="199"/>
    </row>
    <row r="7" spans="1:12" ht="17.45" customHeight="1">
      <c r="A7" s="425"/>
      <c r="B7" s="456"/>
      <c r="C7" s="170"/>
      <c r="D7" s="419"/>
      <c r="E7" s="421"/>
      <c r="F7" s="421"/>
      <c r="G7" s="451"/>
      <c r="H7" s="174"/>
      <c r="J7" s="200"/>
      <c r="K7" s="200"/>
    </row>
    <row r="8" spans="1:12" ht="17.45" customHeight="1">
      <c r="A8" s="426"/>
      <c r="B8" s="438"/>
      <c r="C8" s="171"/>
      <c r="D8" s="418"/>
      <c r="E8" s="420"/>
      <c r="F8" s="420"/>
      <c r="G8" s="422" t="str">
        <f>IF(E8*F8=0,"",E8*F8)</f>
        <v/>
      </c>
      <c r="H8" s="175"/>
    </row>
    <row r="9" spans="1:12" ht="17.45" customHeight="1">
      <c r="A9" s="425"/>
      <c r="B9" s="439"/>
      <c r="C9" s="170"/>
      <c r="D9" s="419"/>
      <c r="E9" s="421"/>
      <c r="F9" s="421"/>
      <c r="G9" s="423"/>
      <c r="H9" s="174"/>
    </row>
    <row r="10" spans="1:12" ht="17.45" customHeight="1">
      <c r="A10" s="427"/>
      <c r="B10" s="438"/>
      <c r="C10" s="169"/>
      <c r="D10" s="418"/>
      <c r="E10" s="420"/>
      <c r="F10" s="420"/>
      <c r="G10" s="422" t="str">
        <f t="shared" ref="G10" si="0">IF(E10*F10=0,"",E10*F10)</f>
        <v/>
      </c>
      <c r="H10" s="173"/>
    </row>
    <row r="11" spans="1:12" ht="17.45" customHeight="1">
      <c r="A11" s="425"/>
      <c r="B11" s="439"/>
      <c r="C11" s="170"/>
      <c r="D11" s="419"/>
      <c r="E11" s="421"/>
      <c r="F11" s="421"/>
      <c r="G11" s="423"/>
      <c r="H11" s="174"/>
    </row>
    <row r="12" spans="1:12" ht="17.45" customHeight="1">
      <c r="A12" s="427"/>
      <c r="B12" s="438"/>
      <c r="C12" s="169"/>
      <c r="D12" s="418"/>
      <c r="E12" s="420"/>
      <c r="F12" s="420"/>
      <c r="G12" s="422" t="str">
        <f t="shared" ref="G12" si="1">IF(E12*F12=0,"",E12*F12)</f>
        <v/>
      </c>
      <c r="H12" s="173"/>
    </row>
    <row r="13" spans="1:12" ht="17.45" customHeight="1">
      <c r="A13" s="425"/>
      <c r="B13" s="439"/>
      <c r="C13" s="170"/>
      <c r="D13" s="419"/>
      <c r="E13" s="421"/>
      <c r="F13" s="421"/>
      <c r="G13" s="423"/>
      <c r="H13" s="174"/>
    </row>
    <row r="14" spans="1:12" ht="17.45" customHeight="1">
      <c r="A14" s="427"/>
      <c r="B14" s="438"/>
      <c r="C14" s="169"/>
      <c r="D14" s="418"/>
      <c r="E14" s="420"/>
      <c r="F14" s="420"/>
      <c r="G14" s="422" t="str">
        <f t="shared" ref="G14" si="2">IF(E14*F14=0,"",E14*F14)</f>
        <v/>
      </c>
      <c r="H14" s="173"/>
    </row>
    <row r="15" spans="1:12" ht="17.45" customHeight="1">
      <c r="A15" s="425"/>
      <c r="B15" s="439"/>
      <c r="C15" s="170"/>
      <c r="D15" s="419"/>
      <c r="E15" s="421"/>
      <c r="F15" s="421"/>
      <c r="G15" s="423"/>
      <c r="H15" s="174"/>
    </row>
    <row r="16" spans="1:12" ht="17.45" customHeight="1">
      <c r="A16" s="427"/>
      <c r="B16" s="438"/>
      <c r="C16" s="169"/>
      <c r="D16" s="418"/>
      <c r="E16" s="420"/>
      <c r="F16" s="420"/>
      <c r="G16" s="422" t="str">
        <f t="shared" ref="G16" si="3">IF(E16*F16=0,"",E16*F16)</f>
        <v/>
      </c>
      <c r="H16" s="173"/>
    </row>
    <row r="17" spans="1:8" ht="17.45" customHeight="1">
      <c r="A17" s="425"/>
      <c r="B17" s="439"/>
      <c r="C17" s="170"/>
      <c r="D17" s="419"/>
      <c r="E17" s="421"/>
      <c r="F17" s="421"/>
      <c r="G17" s="423"/>
      <c r="H17" s="174"/>
    </row>
    <row r="18" spans="1:8" ht="17.45" customHeight="1">
      <c r="A18" s="427"/>
      <c r="B18" s="438"/>
      <c r="C18" s="169"/>
      <c r="D18" s="418"/>
      <c r="E18" s="420"/>
      <c r="F18" s="420"/>
      <c r="G18" s="422" t="str">
        <f t="shared" ref="G18" si="4">IF(E18*F18=0,"",E18*F18)</f>
        <v/>
      </c>
      <c r="H18" s="173"/>
    </row>
    <row r="19" spans="1:8" ht="17.45" customHeight="1">
      <c r="A19" s="425"/>
      <c r="B19" s="439"/>
      <c r="C19" s="170"/>
      <c r="D19" s="419"/>
      <c r="E19" s="421"/>
      <c r="F19" s="421"/>
      <c r="G19" s="423"/>
      <c r="H19" s="174"/>
    </row>
    <row r="20" spans="1:8" ht="17.45" customHeight="1">
      <c r="A20" s="427"/>
      <c r="B20" s="438"/>
      <c r="C20" s="169"/>
      <c r="D20" s="418"/>
      <c r="E20" s="420"/>
      <c r="F20" s="420"/>
      <c r="G20" s="422" t="str">
        <f t="shared" ref="G20" si="5">IF(E20*F20=0,"",E20*F20)</f>
        <v/>
      </c>
      <c r="H20" s="173"/>
    </row>
    <row r="21" spans="1:8" ht="17.45" customHeight="1">
      <c r="A21" s="425"/>
      <c r="B21" s="439"/>
      <c r="C21" s="170"/>
      <c r="D21" s="419"/>
      <c r="E21" s="421"/>
      <c r="F21" s="421"/>
      <c r="G21" s="423"/>
      <c r="H21" s="174"/>
    </row>
    <row r="22" spans="1:8" ht="17.45" customHeight="1">
      <c r="A22" s="427"/>
      <c r="B22" s="438"/>
      <c r="C22" s="169"/>
      <c r="D22" s="418"/>
      <c r="E22" s="420"/>
      <c r="F22" s="420"/>
      <c r="G22" s="422" t="str">
        <f t="shared" ref="G22" si="6">IF(E22*F22=0,"",E22*F22)</f>
        <v/>
      </c>
      <c r="H22" s="173"/>
    </row>
    <row r="23" spans="1:8" ht="17.45" customHeight="1">
      <c r="A23" s="425"/>
      <c r="B23" s="439"/>
      <c r="C23" s="170"/>
      <c r="D23" s="419"/>
      <c r="E23" s="421"/>
      <c r="F23" s="421"/>
      <c r="G23" s="423"/>
      <c r="H23" s="174"/>
    </row>
    <row r="24" spans="1:8" ht="17.45" customHeight="1">
      <c r="A24" s="427"/>
      <c r="B24" s="438"/>
      <c r="C24" s="169"/>
      <c r="D24" s="418"/>
      <c r="E24" s="420"/>
      <c r="F24" s="420"/>
      <c r="G24" s="422" t="str">
        <f t="shared" ref="G24" si="7">IF(E24*F24=0,"",E24*F24)</f>
        <v/>
      </c>
      <c r="H24" s="173"/>
    </row>
    <row r="25" spans="1:8" ht="17.45" customHeight="1">
      <c r="A25" s="425"/>
      <c r="B25" s="439"/>
      <c r="C25" s="170"/>
      <c r="D25" s="419"/>
      <c r="E25" s="421"/>
      <c r="F25" s="421"/>
      <c r="G25" s="423"/>
      <c r="H25" s="174"/>
    </row>
    <row r="26" spans="1:8" ht="17.45" customHeight="1">
      <c r="A26" s="427"/>
      <c r="B26" s="438"/>
      <c r="C26" s="169"/>
      <c r="D26" s="418"/>
      <c r="E26" s="420"/>
      <c r="F26" s="420"/>
      <c r="G26" s="422" t="str">
        <f t="shared" ref="G26" si="8">IF(E26*F26=0,"",E26*F26)</f>
        <v/>
      </c>
      <c r="H26" s="173"/>
    </row>
    <row r="27" spans="1:8" ht="17.45" customHeight="1">
      <c r="A27" s="425"/>
      <c r="B27" s="439"/>
      <c r="C27" s="170"/>
      <c r="D27" s="419"/>
      <c r="E27" s="421"/>
      <c r="F27" s="421"/>
      <c r="G27" s="423"/>
      <c r="H27" s="174"/>
    </row>
    <row r="28" spans="1:8" ht="17.45" customHeight="1">
      <c r="A28" s="427"/>
      <c r="B28" s="438"/>
      <c r="C28" s="169"/>
      <c r="D28" s="418"/>
      <c r="E28" s="420"/>
      <c r="F28" s="420"/>
      <c r="G28" s="422" t="str">
        <f>IF(E28*F28=0,"",E28*F28)</f>
        <v/>
      </c>
      <c r="H28" s="173"/>
    </row>
    <row r="29" spans="1:8" ht="17.45" customHeight="1">
      <c r="A29" s="425"/>
      <c r="B29" s="439"/>
      <c r="C29" s="170"/>
      <c r="D29" s="419"/>
      <c r="E29" s="421"/>
      <c r="F29" s="421"/>
      <c r="G29" s="423"/>
      <c r="H29" s="174"/>
    </row>
    <row r="30" spans="1:8" ht="17.45" customHeight="1">
      <c r="A30" s="427"/>
      <c r="B30" s="438"/>
      <c r="C30" s="169"/>
      <c r="D30" s="418"/>
      <c r="E30" s="420"/>
      <c r="F30" s="420"/>
      <c r="G30" s="422" t="str">
        <f t="shared" ref="G30" si="9">IF(E30*F30=0,"",E30*F30)</f>
        <v/>
      </c>
      <c r="H30" s="173"/>
    </row>
    <row r="31" spans="1:8" ht="17.45" customHeight="1">
      <c r="A31" s="425"/>
      <c r="B31" s="439"/>
      <c r="C31" s="170"/>
      <c r="D31" s="419"/>
      <c r="E31" s="421"/>
      <c r="F31" s="421"/>
      <c r="G31" s="423"/>
      <c r="H31" s="174"/>
    </row>
    <row r="32" spans="1:8" ht="17.45" customHeight="1">
      <c r="A32" s="427"/>
      <c r="B32" s="438"/>
      <c r="C32" s="169"/>
      <c r="D32" s="418"/>
      <c r="E32" s="420"/>
      <c r="F32" s="420"/>
      <c r="G32" s="422" t="str">
        <f t="shared" ref="G32" si="10">IF(E32*F32=0,"",E32*F32)</f>
        <v/>
      </c>
      <c r="H32" s="173"/>
    </row>
    <row r="33" spans="1:8" ht="17.45" customHeight="1">
      <c r="A33" s="425"/>
      <c r="B33" s="439"/>
      <c r="C33" s="170"/>
      <c r="D33" s="419"/>
      <c r="E33" s="421"/>
      <c r="F33" s="421"/>
      <c r="G33" s="423"/>
      <c r="H33" s="174"/>
    </row>
    <row r="34" spans="1:8" ht="17.45" customHeight="1">
      <c r="A34" s="427"/>
      <c r="B34" s="438"/>
      <c r="C34" s="169"/>
      <c r="D34" s="418"/>
      <c r="E34" s="420"/>
      <c r="F34" s="420"/>
      <c r="G34" s="422" t="str">
        <f t="shared" ref="G34" si="11">IF(E34*F34=0,"",E34*F34)</f>
        <v/>
      </c>
      <c r="H34" s="173"/>
    </row>
    <row r="35" spans="1:8" ht="17.45" customHeight="1">
      <c r="A35" s="425"/>
      <c r="B35" s="439"/>
      <c r="C35" s="170"/>
      <c r="D35" s="419"/>
      <c r="E35" s="421"/>
      <c r="F35" s="421"/>
      <c r="G35" s="423"/>
      <c r="H35" s="174"/>
    </row>
    <row r="36" spans="1:8" ht="17.45" customHeight="1">
      <c r="A36" s="427"/>
      <c r="B36" s="438"/>
      <c r="C36" s="169"/>
      <c r="D36" s="418"/>
      <c r="E36" s="420"/>
      <c r="F36" s="420"/>
      <c r="G36" s="422" t="str">
        <f t="shared" ref="G36" si="12">IF(E36*F36=0,"",E36*F36)</f>
        <v/>
      </c>
      <c r="H36" s="173"/>
    </row>
    <row r="37" spans="1:8" ht="17.45" customHeight="1">
      <c r="A37" s="425"/>
      <c r="B37" s="439"/>
      <c r="C37" s="170"/>
      <c r="D37" s="419"/>
      <c r="E37" s="421"/>
      <c r="F37" s="421"/>
      <c r="G37" s="423"/>
      <c r="H37" s="174"/>
    </row>
    <row r="38" spans="1:8" ht="17.45" customHeight="1">
      <c r="A38" s="426"/>
      <c r="B38" s="438"/>
      <c r="C38" s="171"/>
      <c r="D38" s="418"/>
      <c r="E38" s="420"/>
      <c r="F38" s="420"/>
      <c r="G38" s="422" t="str">
        <f t="shared" ref="G38" si="13">IF(E38*F38=0,"",E38*F38)</f>
        <v/>
      </c>
      <c r="H38" s="175"/>
    </row>
    <row r="39" spans="1:8" ht="17.45" customHeight="1" thickBot="1">
      <c r="A39" s="435"/>
      <c r="B39" s="439"/>
      <c r="C39" s="172"/>
      <c r="D39" s="454"/>
      <c r="E39" s="440"/>
      <c r="F39" s="440"/>
      <c r="G39" s="430"/>
      <c r="H39" s="176"/>
    </row>
    <row r="40" spans="1:8" ht="15" customHeight="1" thickTop="1">
      <c r="A40" s="436"/>
      <c r="B40" s="131"/>
      <c r="C40" s="132"/>
      <c r="D40" s="448"/>
      <c r="E40" s="443" t="s">
        <v>24</v>
      </c>
      <c r="F40" s="445" t="s">
        <v>23</v>
      </c>
      <c r="G40" s="413" t="str">
        <f>IF(SUM(G4:G39)=0,"",SUM(G4:G39))</f>
        <v/>
      </c>
      <c r="H40" s="133"/>
    </row>
    <row r="41" spans="1:8" ht="15" customHeight="1">
      <c r="A41" s="437"/>
      <c r="B41" s="134"/>
      <c r="C41" s="135"/>
      <c r="D41" s="449"/>
      <c r="E41" s="444"/>
      <c r="F41" s="446"/>
      <c r="G41" s="414"/>
      <c r="H41" s="136"/>
    </row>
    <row r="42" spans="1:8" ht="15" customHeight="1">
      <c r="A42" s="437"/>
      <c r="B42" s="137"/>
      <c r="C42" s="138"/>
      <c r="D42" s="137"/>
      <c r="E42" s="431" t="s">
        <v>22</v>
      </c>
      <c r="F42" s="416">
        <v>0.1</v>
      </c>
      <c r="G42" s="415" t="str">
        <f>IF(E6*F6=0,"",G40*F42)</f>
        <v/>
      </c>
      <c r="H42" s="139"/>
    </row>
    <row r="43" spans="1:8" ht="15" customHeight="1">
      <c r="A43" s="437"/>
      <c r="B43" s="137"/>
      <c r="C43" s="138"/>
      <c r="D43" s="140"/>
      <c r="E43" s="432"/>
      <c r="F43" s="417"/>
      <c r="G43" s="414"/>
      <c r="H43" s="141"/>
    </row>
    <row r="44" spans="1:8" ht="15" customHeight="1">
      <c r="A44" s="202"/>
      <c r="B44" s="137"/>
      <c r="C44" s="138"/>
      <c r="D44" s="142"/>
      <c r="E44" s="431" t="s">
        <v>26</v>
      </c>
      <c r="F44" s="441" t="s">
        <v>25</v>
      </c>
      <c r="G44" s="415" t="str">
        <f>IF(E6*F6=0,"",G40+G42)</f>
        <v/>
      </c>
      <c r="H44" s="143"/>
    </row>
    <row r="45" spans="1:8" ht="15" customHeight="1">
      <c r="A45" s="144"/>
      <c r="B45" s="140"/>
      <c r="C45" s="145"/>
      <c r="D45" s="140"/>
      <c r="E45" s="432"/>
      <c r="F45" s="442"/>
      <c r="G45" s="414"/>
      <c r="H45" s="145"/>
    </row>
    <row r="46" spans="1:8" ht="3" customHeight="1">
      <c r="A46" s="126"/>
      <c r="B46" s="126"/>
      <c r="C46" s="126"/>
      <c r="D46" s="126"/>
      <c r="E46" s="126"/>
      <c r="F46" s="126"/>
      <c r="G46" s="126"/>
      <c r="H46" s="146"/>
    </row>
    <row r="47" spans="1:8" ht="26.1" customHeight="1">
      <c r="A47" s="433" t="s">
        <v>57</v>
      </c>
      <c r="B47" s="433"/>
      <c r="C47" s="433"/>
      <c r="D47" s="216"/>
      <c r="E47" s="208" t="s">
        <v>56</v>
      </c>
      <c r="F47" s="209"/>
      <c r="G47" s="434">
        <f>'明細書（ＫＦＣ提出）①入力'!K1</f>
        <v>0</v>
      </c>
      <c r="H47" s="434"/>
    </row>
    <row r="48" spans="1:8" ht="26.1" customHeight="1">
      <c r="A48" s="213"/>
      <c r="B48" s="213"/>
      <c r="C48" s="213"/>
      <c r="D48" s="215"/>
      <c r="E48" s="210" t="s">
        <v>27</v>
      </c>
      <c r="F48" s="482">
        <f>'明細書（ＫＦＣ提出）①入力'!F48:H48</f>
        <v>0</v>
      </c>
      <c r="G48" s="483"/>
      <c r="H48" s="483"/>
    </row>
    <row r="49" spans="1:8" ht="26.1" customHeight="1">
      <c r="A49" s="213"/>
      <c r="B49" s="213"/>
      <c r="C49" s="213"/>
      <c r="D49" s="214"/>
      <c r="E49" s="125"/>
      <c r="F49" s="490">
        <f>'明細書（ＫＦＣ提出）①入力'!F49:G50</f>
        <v>0</v>
      </c>
      <c r="G49" s="491"/>
      <c r="H49" s="211"/>
    </row>
    <row r="50" spans="1:8" ht="26.1" customHeight="1">
      <c r="A50" s="213"/>
      <c r="B50" s="213"/>
      <c r="C50" s="213"/>
      <c r="D50" s="215"/>
      <c r="E50" s="210" t="s">
        <v>0</v>
      </c>
      <c r="F50" s="492"/>
      <c r="G50" s="492"/>
      <c r="H50" s="212" t="s">
        <v>1</v>
      </c>
    </row>
    <row r="51" spans="1:8" ht="13.5" customHeight="1">
      <c r="A51" s="213"/>
      <c r="B51" s="213"/>
      <c r="C51" s="213"/>
      <c r="D51" s="213"/>
      <c r="E51" s="213"/>
      <c r="F51" s="213"/>
      <c r="G51" s="213"/>
      <c r="H51" s="222" t="s">
        <v>10</v>
      </c>
    </row>
  </sheetData>
  <sheetProtection algorithmName="SHA-512" hashValue="tiwPsDtM2bPI7uDgEMXhTEx4EhacynP04jsh4b+CcONLi3qYiPPHUBK/JVZyGzfNTtn0oTb4wbWDqq+LzMd6kQ==" saltValue="uvJ7A4DOYnkQS3OrzUSr1w==" spinCount="100000" sheet="1" objects="1" scenarios="1"/>
  <mergeCells count="121">
    <mergeCell ref="F48:H48"/>
    <mergeCell ref="F49:G50"/>
    <mergeCell ref="K1:L1"/>
    <mergeCell ref="C3:E3"/>
    <mergeCell ref="D38:D39"/>
    <mergeCell ref="E38:E39"/>
    <mergeCell ref="F38:F39"/>
    <mergeCell ref="A42:A43"/>
    <mergeCell ref="E42:E43"/>
    <mergeCell ref="A47:C47"/>
    <mergeCell ref="G47:H47"/>
    <mergeCell ref="A8:A9"/>
    <mergeCell ref="B8:B9"/>
    <mergeCell ref="D8:D9"/>
    <mergeCell ref="E8:E9"/>
    <mergeCell ref="F8:F9"/>
    <mergeCell ref="G8:G9"/>
    <mergeCell ref="A6:A7"/>
    <mergeCell ref="B6:B7"/>
    <mergeCell ref="D6:D7"/>
    <mergeCell ref="E6:E7"/>
    <mergeCell ref="F6:F7"/>
    <mergeCell ref="G6:G7"/>
    <mergeCell ref="G1:H1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8:A29"/>
    <mergeCell ref="B28:B29"/>
    <mergeCell ref="D28:D29"/>
    <mergeCell ref="E28:E29"/>
    <mergeCell ref="F28:F29"/>
    <mergeCell ref="G28:G29"/>
    <mergeCell ref="A26:A27"/>
    <mergeCell ref="B26:B27"/>
    <mergeCell ref="D26:D27"/>
    <mergeCell ref="E26:E27"/>
    <mergeCell ref="F26:F27"/>
    <mergeCell ref="G26:G27"/>
    <mergeCell ref="A32:A33"/>
    <mergeCell ref="B32:B33"/>
    <mergeCell ref="D32:D33"/>
    <mergeCell ref="E32:E33"/>
    <mergeCell ref="F32:F33"/>
    <mergeCell ref="G32:G33"/>
    <mergeCell ref="A30:A31"/>
    <mergeCell ref="B30:B31"/>
    <mergeCell ref="D30:D31"/>
    <mergeCell ref="E30:E31"/>
    <mergeCell ref="F30:F31"/>
    <mergeCell ref="G30:G31"/>
    <mergeCell ref="A36:A37"/>
    <mergeCell ref="B36:B37"/>
    <mergeCell ref="D36:D37"/>
    <mergeCell ref="E36:E37"/>
    <mergeCell ref="F36:F37"/>
    <mergeCell ref="G36:G37"/>
    <mergeCell ref="A34:A35"/>
    <mergeCell ref="B34:B35"/>
    <mergeCell ref="D34:D35"/>
    <mergeCell ref="E34:E35"/>
    <mergeCell ref="F34:F35"/>
    <mergeCell ref="G34:G35"/>
    <mergeCell ref="E44:E45"/>
    <mergeCell ref="F44:F45"/>
    <mergeCell ref="G44:G45"/>
    <mergeCell ref="A38:A39"/>
    <mergeCell ref="B38:B39"/>
    <mergeCell ref="G38:G39"/>
    <mergeCell ref="A40:A41"/>
    <mergeCell ref="D40:D41"/>
    <mergeCell ref="E40:E41"/>
    <mergeCell ref="F40:F41"/>
    <mergeCell ref="G40:G41"/>
    <mergeCell ref="F42:F43"/>
    <mergeCell ref="G42:G43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51"/>
  <sheetViews>
    <sheetView showGridLines="0" showZeros="0" topLeftCell="A22" zoomScale="85" zoomScaleNormal="85" zoomScaleSheetLayoutView="100" workbookViewId="0">
      <selection activeCell="F49" sqref="F49:G50"/>
    </sheetView>
  </sheetViews>
  <sheetFormatPr defaultRowHeight="18.95" customHeight="1"/>
  <cols>
    <col min="1" max="1" width="5.625" style="14" customWidth="1"/>
    <col min="2" max="2" width="18.625" style="14" customWidth="1"/>
    <col min="3" max="3" width="23.625" style="14" customWidth="1"/>
    <col min="4" max="4" width="3.625" style="14" customWidth="1"/>
    <col min="5" max="6" width="10.625" style="14" customWidth="1"/>
    <col min="7" max="7" width="13.625" style="14" customWidth="1"/>
    <col min="8" max="8" width="10.125" style="14" customWidth="1"/>
    <col min="9" max="9" width="2.625" style="14" customWidth="1"/>
    <col min="10" max="10" width="10.25" style="14" bestFit="1" customWidth="1"/>
    <col min="11" max="11" width="19.125" style="14" customWidth="1"/>
    <col min="12" max="16384" width="9" style="14"/>
  </cols>
  <sheetData>
    <row r="1" spans="1:12" ht="18.75" customHeight="1">
      <c r="A1" s="239"/>
      <c r="B1" s="239"/>
      <c r="C1" s="239"/>
      <c r="D1" s="239"/>
      <c r="E1" s="239"/>
      <c r="F1" s="239"/>
      <c r="G1" s="457">
        <f>'明細書（ＫＦＣ提出）①入力'!J1</f>
        <v>0</v>
      </c>
      <c r="H1" s="457"/>
      <c r="J1" s="220"/>
      <c r="K1" s="462"/>
      <c r="L1" s="462"/>
    </row>
    <row r="2" spans="1:12" ht="4.5" customHeight="1">
      <c r="A2" s="239"/>
      <c r="B2" s="239"/>
      <c r="C2" s="239"/>
      <c r="D2" s="239"/>
      <c r="E2" s="239"/>
      <c r="F2" s="239"/>
      <c r="G2" s="239"/>
      <c r="H2" s="239"/>
    </row>
    <row r="3" spans="1:12" ht="23.25" customHeight="1" thickBot="1">
      <c r="A3" s="240"/>
      <c r="B3" s="240"/>
      <c r="C3" s="463" t="s">
        <v>58</v>
      </c>
      <c r="D3" s="463"/>
      <c r="E3" s="463"/>
      <c r="F3" s="240"/>
      <c r="G3" s="240"/>
      <c r="H3" s="240"/>
      <c r="J3" s="15"/>
      <c r="K3" s="221"/>
      <c r="L3" s="238"/>
    </row>
    <row r="4" spans="1:12" ht="9" customHeight="1" thickTop="1">
      <c r="A4" s="241"/>
      <c r="B4" s="148"/>
      <c r="C4" s="147"/>
      <c r="D4" s="147"/>
      <c r="E4" s="149"/>
      <c r="F4" s="242"/>
      <c r="G4" s="242"/>
      <c r="H4" s="243"/>
      <c r="J4" s="15"/>
    </row>
    <row r="5" spans="1:12" s="16" customFormat="1" ht="21" customHeight="1">
      <c r="A5" s="150" t="s">
        <v>3</v>
      </c>
      <c r="B5" s="151" t="s">
        <v>49</v>
      </c>
      <c r="C5" s="151" t="s">
        <v>5</v>
      </c>
      <c r="D5" s="152" t="s">
        <v>2</v>
      </c>
      <c r="E5" s="151" t="s">
        <v>9</v>
      </c>
      <c r="F5" s="151" t="s">
        <v>6</v>
      </c>
      <c r="G5" s="151" t="s">
        <v>8</v>
      </c>
      <c r="H5" s="151" t="s">
        <v>7</v>
      </c>
      <c r="J5" s="198"/>
      <c r="K5" s="199"/>
    </row>
    <row r="6" spans="1:12" ht="17.45" customHeight="1">
      <c r="A6" s="424"/>
      <c r="B6" s="455"/>
      <c r="C6" s="169"/>
      <c r="D6" s="428"/>
      <c r="E6" s="429"/>
      <c r="F6" s="429"/>
      <c r="G6" s="460" t="str">
        <f>IF(E6*F6=0,"",E6*F6)</f>
        <v/>
      </c>
      <c r="H6" s="173"/>
      <c r="J6" s="200"/>
      <c r="K6" s="199"/>
    </row>
    <row r="7" spans="1:12" ht="17.45" customHeight="1">
      <c r="A7" s="425"/>
      <c r="B7" s="456"/>
      <c r="C7" s="170"/>
      <c r="D7" s="419"/>
      <c r="E7" s="421"/>
      <c r="F7" s="421"/>
      <c r="G7" s="461"/>
      <c r="H7" s="174"/>
      <c r="J7" s="200"/>
      <c r="K7" s="200"/>
    </row>
    <row r="8" spans="1:12" ht="17.45" customHeight="1">
      <c r="A8" s="426"/>
      <c r="B8" s="438"/>
      <c r="C8" s="171"/>
      <c r="D8" s="418"/>
      <c r="E8" s="420"/>
      <c r="F8" s="420"/>
      <c r="G8" s="458" t="str">
        <f>IF(E8*F8=0,"",E8*F8)</f>
        <v/>
      </c>
      <c r="H8" s="175"/>
    </row>
    <row r="9" spans="1:12" ht="17.45" customHeight="1">
      <c r="A9" s="425"/>
      <c r="B9" s="439"/>
      <c r="C9" s="170"/>
      <c r="D9" s="419"/>
      <c r="E9" s="421"/>
      <c r="F9" s="421"/>
      <c r="G9" s="459"/>
      <c r="H9" s="174"/>
    </row>
    <row r="10" spans="1:12" ht="17.45" customHeight="1">
      <c r="A10" s="427"/>
      <c r="B10" s="438"/>
      <c r="C10" s="169"/>
      <c r="D10" s="418"/>
      <c r="E10" s="420"/>
      <c r="F10" s="420"/>
      <c r="G10" s="458" t="str">
        <f t="shared" ref="G10" si="0">IF(E10*F10=0,"",E10*F10)</f>
        <v/>
      </c>
      <c r="H10" s="173"/>
    </row>
    <row r="11" spans="1:12" ht="17.45" customHeight="1">
      <c r="A11" s="425"/>
      <c r="B11" s="439"/>
      <c r="C11" s="170"/>
      <c r="D11" s="419"/>
      <c r="E11" s="421"/>
      <c r="F11" s="421"/>
      <c r="G11" s="459"/>
      <c r="H11" s="174"/>
    </row>
    <row r="12" spans="1:12" ht="17.45" customHeight="1">
      <c r="A12" s="427"/>
      <c r="B12" s="438"/>
      <c r="C12" s="169"/>
      <c r="D12" s="418"/>
      <c r="E12" s="420"/>
      <c r="F12" s="420"/>
      <c r="G12" s="458" t="str">
        <f t="shared" ref="G12" si="1">IF(E12*F12=0,"",E12*F12)</f>
        <v/>
      </c>
      <c r="H12" s="173"/>
    </row>
    <row r="13" spans="1:12" ht="17.45" customHeight="1">
      <c r="A13" s="425"/>
      <c r="B13" s="439"/>
      <c r="C13" s="170"/>
      <c r="D13" s="419"/>
      <c r="E13" s="421"/>
      <c r="F13" s="421"/>
      <c r="G13" s="459"/>
      <c r="H13" s="174"/>
    </row>
    <row r="14" spans="1:12" ht="17.45" customHeight="1">
      <c r="A14" s="427"/>
      <c r="B14" s="438"/>
      <c r="C14" s="169"/>
      <c r="D14" s="418"/>
      <c r="E14" s="420"/>
      <c r="F14" s="420"/>
      <c r="G14" s="458" t="str">
        <f t="shared" ref="G14" si="2">IF(E14*F14=0,"",E14*F14)</f>
        <v/>
      </c>
      <c r="H14" s="173"/>
    </row>
    <row r="15" spans="1:12" ht="17.45" customHeight="1">
      <c r="A15" s="425"/>
      <c r="B15" s="439"/>
      <c r="C15" s="170"/>
      <c r="D15" s="419"/>
      <c r="E15" s="421"/>
      <c r="F15" s="421"/>
      <c r="G15" s="459"/>
      <c r="H15" s="174"/>
    </row>
    <row r="16" spans="1:12" ht="17.45" customHeight="1">
      <c r="A16" s="427"/>
      <c r="B16" s="438"/>
      <c r="C16" s="169"/>
      <c r="D16" s="418"/>
      <c r="E16" s="420"/>
      <c r="F16" s="420"/>
      <c r="G16" s="458" t="str">
        <f t="shared" ref="G16" si="3">IF(E16*F16=0,"",E16*F16)</f>
        <v/>
      </c>
      <c r="H16" s="173"/>
    </row>
    <row r="17" spans="1:8" ht="17.45" customHeight="1">
      <c r="A17" s="425"/>
      <c r="B17" s="439"/>
      <c r="C17" s="170"/>
      <c r="D17" s="419"/>
      <c r="E17" s="421"/>
      <c r="F17" s="421"/>
      <c r="G17" s="459"/>
      <c r="H17" s="174"/>
    </row>
    <row r="18" spans="1:8" ht="17.45" customHeight="1">
      <c r="A18" s="427"/>
      <c r="B18" s="438"/>
      <c r="C18" s="169"/>
      <c r="D18" s="418"/>
      <c r="E18" s="420"/>
      <c r="F18" s="420"/>
      <c r="G18" s="458" t="str">
        <f t="shared" ref="G18" si="4">IF(E18*F18=0,"",E18*F18)</f>
        <v/>
      </c>
      <c r="H18" s="173"/>
    </row>
    <row r="19" spans="1:8" ht="17.45" customHeight="1">
      <c r="A19" s="425"/>
      <c r="B19" s="439"/>
      <c r="C19" s="170"/>
      <c r="D19" s="419"/>
      <c r="E19" s="421"/>
      <c r="F19" s="421"/>
      <c r="G19" s="459"/>
      <c r="H19" s="174"/>
    </row>
    <row r="20" spans="1:8" ht="17.45" customHeight="1">
      <c r="A20" s="427"/>
      <c r="B20" s="438"/>
      <c r="C20" s="169"/>
      <c r="D20" s="418"/>
      <c r="E20" s="420"/>
      <c r="F20" s="420"/>
      <c r="G20" s="458" t="str">
        <f t="shared" ref="G20" si="5">IF(E20*F20=0,"",E20*F20)</f>
        <v/>
      </c>
      <c r="H20" s="173"/>
    </row>
    <row r="21" spans="1:8" ht="17.45" customHeight="1">
      <c r="A21" s="425"/>
      <c r="B21" s="439"/>
      <c r="C21" s="170"/>
      <c r="D21" s="419"/>
      <c r="E21" s="421"/>
      <c r="F21" s="421"/>
      <c r="G21" s="459"/>
      <c r="H21" s="174"/>
    </row>
    <row r="22" spans="1:8" ht="17.45" customHeight="1">
      <c r="A22" s="427"/>
      <c r="B22" s="438"/>
      <c r="C22" s="169"/>
      <c r="D22" s="418"/>
      <c r="E22" s="420"/>
      <c r="F22" s="420"/>
      <c r="G22" s="458" t="str">
        <f t="shared" ref="G22" si="6">IF(E22*F22=0,"",E22*F22)</f>
        <v/>
      </c>
      <c r="H22" s="173"/>
    </row>
    <row r="23" spans="1:8" ht="17.45" customHeight="1">
      <c r="A23" s="425"/>
      <c r="B23" s="439"/>
      <c r="C23" s="170"/>
      <c r="D23" s="419"/>
      <c r="E23" s="421"/>
      <c r="F23" s="421"/>
      <c r="G23" s="459"/>
      <c r="H23" s="174"/>
    </row>
    <row r="24" spans="1:8" ht="17.45" customHeight="1">
      <c r="A24" s="427"/>
      <c r="B24" s="438"/>
      <c r="C24" s="169"/>
      <c r="D24" s="418"/>
      <c r="E24" s="420"/>
      <c r="F24" s="420"/>
      <c r="G24" s="458" t="str">
        <f t="shared" ref="G24" si="7">IF(E24*F24=0,"",E24*F24)</f>
        <v/>
      </c>
      <c r="H24" s="173"/>
    </row>
    <row r="25" spans="1:8" ht="17.45" customHeight="1">
      <c r="A25" s="425"/>
      <c r="B25" s="439"/>
      <c r="C25" s="170"/>
      <c r="D25" s="419"/>
      <c r="E25" s="421"/>
      <c r="F25" s="421"/>
      <c r="G25" s="459"/>
      <c r="H25" s="174"/>
    </row>
    <row r="26" spans="1:8" ht="17.45" customHeight="1">
      <c r="A26" s="427"/>
      <c r="B26" s="438"/>
      <c r="C26" s="169"/>
      <c r="D26" s="418"/>
      <c r="E26" s="420"/>
      <c r="F26" s="420"/>
      <c r="G26" s="458" t="str">
        <f t="shared" ref="G26" si="8">IF(E26*F26=0,"",E26*F26)</f>
        <v/>
      </c>
      <c r="H26" s="173"/>
    </row>
    <row r="27" spans="1:8" ht="17.45" customHeight="1">
      <c r="A27" s="425"/>
      <c r="B27" s="439"/>
      <c r="C27" s="170"/>
      <c r="D27" s="419"/>
      <c r="E27" s="421"/>
      <c r="F27" s="421"/>
      <c r="G27" s="459"/>
      <c r="H27" s="174"/>
    </row>
    <row r="28" spans="1:8" ht="17.45" customHeight="1">
      <c r="A28" s="427"/>
      <c r="B28" s="438"/>
      <c r="C28" s="169"/>
      <c r="D28" s="418"/>
      <c r="E28" s="420"/>
      <c r="F28" s="420"/>
      <c r="G28" s="458" t="str">
        <f>IF(E28*F28=0,"",E28*F28)</f>
        <v/>
      </c>
      <c r="H28" s="173"/>
    </row>
    <row r="29" spans="1:8" ht="17.45" customHeight="1">
      <c r="A29" s="425"/>
      <c r="B29" s="439"/>
      <c r="C29" s="170"/>
      <c r="D29" s="419"/>
      <c r="E29" s="421"/>
      <c r="F29" s="421"/>
      <c r="G29" s="459"/>
      <c r="H29" s="174"/>
    </row>
    <row r="30" spans="1:8" ht="17.45" customHeight="1">
      <c r="A30" s="427"/>
      <c r="B30" s="438"/>
      <c r="C30" s="169"/>
      <c r="D30" s="418"/>
      <c r="E30" s="420"/>
      <c r="F30" s="420"/>
      <c r="G30" s="458" t="str">
        <f t="shared" ref="G30" si="9">IF(E30*F30=0,"",E30*F30)</f>
        <v/>
      </c>
      <c r="H30" s="173"/>
    </row>
    <row r="31" spans="1:8" ht="17.45" customHeight="1">
      <c r="A31" s="425"/>
      <c r="B31" s="439"/>
      <c r="C31" s="170"/>
      <c r="D31" s="419"/>
      <c r="E31" s="421"/>
      <c r="F31" s="421"/>
      <c r="G31" s="459"/>
      <c r="H31" s="174"/>
    </row>
    <row r="32" spans="1:8" ht="17.45" customHeight="1">
      <c r="A32" s="427"/>
      <c r="B32" s="438"/>
      <c r="C32" s="169"/>
      <c r="D32" s="418"/>
      <c r="E32" s="420"/>
      <c r="F32" s="420"/>
      <c r="G32" s="458" t="str">
        <f t="shared" ref="G32" si="10">IF(E32*F32=0,"",E32*F32)</f>
        <v/>
      </c>
      <c r="H32" s="173"/>
    </row>
    <row r="33" spans="1:8" ht="17.45" customHeight="1">
      <c r="A33" s="425"/>
      <c r="B33" s="439"/>
      <c r="C33" s="170"/>
      <c r="D33" s="419"/>
      <c r="E33" s="421"/>
      <c r="F33" s="421"/>
      <c r="G33" s="459"/>
      <c r="H33" s="174"/>
    </row>
    <row r="34" spans="1:8" ht="17.45" customHeight="1">
      <c r="A34" s="427"/>
      <c r="B34" s="438"/>
      <c r="C34" s="169"/>
      <c r="D34" s="418"/>
      <c r="E34" s="420"/>
      <c r="F34" s="420"/>
      <c r="G34" s="458" t="str">
        <f t="shared" ref="G34" si="11">IF(E34*F34=0,"",E34*F34)</f>
        <v/>
      </c>
      <c r="H34" s="173"/>
    </row>
    <row r="35" spans="1:8" ht="17.45" customHeight="1">
      <c r="A35" s="425"/>
      <c r="B35" s="439"/>
      <c r="C35" s="170"/>
      <c r="D35" s="419"/>
      <c r="E35" s="421"/>
      <c r="F35" s="421"/>
      <c r="G35" s="459"/>
      <c r="H35" s="174"/>
    </row>
    <row r="36" spans="1:8" ht="17.45" customHeight="1">
      <c r="A36" s="427"/>
      <c r="B36" s="438"/>
      <c r="C36" s="169"/>
      <c r="D36" s="418"/>
      <c r="E36" s="420"/>
      <c r="F36" s="420"/>
      <c r="G36" s="458" t="str">
        <f t="shared" ref="G36" si="12">IF(E36*F36=0,"",E36*F36)</f>
        <v/>
      </c>
      <c r="H36" s="173"/>
    </row>
    <row r="37" spans="1:8" ht="17.45" customHeight="1">
      <c r="A37" s="425"/>
      <c r="B37" s="439"/>
      <c r="C37" s="170"/>
      <c r="D37" s="419"/>
      <c r="E37" s="421"/>
      <c r="F37" s="421"/>
      <c r="G37" s="459"/>
      <c r="H37" s="174"/>
    </row>
    <row r="38" spans="1:8" ht="17.45" customHeight="1">
      <c r="A38" s="426"/>
      <c r="B38" s="438"/>
      <c r="C38" s="171"/>
      <c r="D38" s="418"/>
      <c r="E38" s="420"/>
      <c r="F38" s="420"/>
      <c r="G38" s="458" t="str">
        <f t="shared" ref="G38" si="13">IF(E38*F38=0,"",E38*F38)</f>
        <v/>
      </c>
      <c r="H38" s="175"/>
    </row>
    <row r="39" spans="1:8" ht="17.45" customHeight="1" thickBot="1">
      <c r="A39" s="435"/>
      <c r="B39" s="439"/>
      <c r="C39" s="172"/>
      <c r="D39" s="454"/>
      <c r="E39" s="440"/>
      <c r="F39" s="440"/>
      <c r="G39" s="473"/>
      <c r="H39" s="176"/>
    </row>
    <row r="40" spans="1:8" ht="15" customHeight="1" thickTop="1">
      <c r="A40" s="474"/>
      <c r="B40" s="153"/>
      <c r="C40" s="154"/>
      <c r="D40" s="475"/>
      <c r="E40" s="477" t="s">
        <v>24</v>
      </c>
      <c r="F40" s="479" t="s">
        <v>23</v>
      </c>
      <c r="G40" s="481" t="str">
        <f>IF(SUM(G4:G39)=0,"",SUM(G4:G39))</f>
        <v/>
      </c>
      <c r="H40" s="155"/>
    </row>
    <row r="41" spans="1:8" ht="15" customHeight="1">
      <c r="A41" s="464"/>
      <c r="B41" s="156"/>
      <c r="C41" s="157"/>
      <c r="D41" s="476"/>
      <c r="E41" s="478"/>
      <c r="F41" s="480"/>
      <c r="G41" s="470"/>
      <c r="H41" s="158"/>
    </row>
    <row r="42" spans="1:8" ht="15" customHeight="1">
      <c r="A42" s="464"/>
      <c r="B42" s="159"/>
      <c r="C42" s="160"/>
      <c r="D42" s="159"/>
      <c r="E42" s="465" t="s">
        <v>22</v>
      </c>
      <c r="F42" s="416">
        <v>0.1</v>
      </c>
      <c r="G42" s="469" t="str">
        <f>IF(E6*F6=0,"",G40*F42)</f>
        <v/>
      </c>
      <c r="H42" s="161"/>
    </row>
    <row r="43" spans="1:8" ht="15" customHeight="1">
      <c r="A43" s="464"/>
      <c r="B43" s="159"/>
      <c r="C43" s="160"/>
      <c r="D43" s="162"/>
      <c r="E43" s="466"/>
      <c r="F43" s="417"/>
      <c r="G43" s="470"/>
      <c r="H43" s="163"/>
    </row>
    <row r="44" spans="1:8" ht="15" customHeight="1">
      <c r="A44" s="203"/>
      <c r="B44" s="159"/>
      <c r="C44" s="160"/>
      <c r="D44" s="164"/>
      <c r="E44" s="465" t="s">
        <v>26</v>
      </c>
      <c r="F44" s="471" t="s">
        <v>25</v>
      </c>
      <c r="G44" s="469" t="str">
        <f>IF(E6*F6=0,"",G40+G42)</f>
        <v/>
      </c>
      <c r="H44" s="165"/>
    </row>
    <row r="45" spans="1:8" ht="15" customHeight="1">
      <c r="A45" s="166"/>
      <c r="B45" s="162"/>
      <c r="C45" s="167"/>
      <c r="D45" s="162"/>
      <c r="E45" s="466"/>
      <c r="F45" s="472"/>
      <c r="G45" s="470"/>
      <c r="H45" s="167"/>
    </row>
    <row r="46" spans="1:8" ht="3" customHeight="1">
      <c r="A46" s="147"/>
      <c r="B46" s="147"/>
      <c r="C46" s="147"/>
      <c r="D46" s="147"/>
      <c r="E46" s="147"/>
      <c r="F46" s="147"/>
      <c r="G46" s="147"/>
      <c r="H46" s="168"/>
    </row>
    <row r="47" spans="1:8" ht="26.1" customHeight="1">
      <c r="A47" s="467" t="s">
        <v>57</v>
      </c>
      <c r="B47" s="467"/>
      <c r="C47" s="467"/>
      <c r="D47" s="244"/>
      <c r="E47" s="245" t="s">
        <v>56</v>
      </c>
      <c r="F47" s="249"/>
      <c r="G47" s="468">
        <f>'明細書（ＫＦＣ提出）①入力'!K1</f>
        <v>0</v>
      </c>
      <c r="H47" s="468"/>
    </row>
    <row r="48" spans="1:8" ht="26.1" customHeight="1">
      <c r="A48" s="239"/>
      <c r="B48" s="239"/>
      <c r="C48" s="239"/>
      <c r="D48" s="246"/>
      <c r="E48" s="247" t="s">
        <v>27</v>
      </c>
      <c r="F48" s="482">
        <f>'明細書（ＫＦＣ提出）①入力'!F48:H48</f>
        <v>0</v>
      </c>
      <c r="G48" s="483"/>
      <c r="H48" s="483"/>
    </row>
    <row r="49" spans="1:8" ht="26.1" customHeight="1">
      <c r="A49" s="239"/>
      <c r="B49" s="239"/>
      <c r="C49" s="239"/>
      <c r="D49" s="248"/>
      <c r="E49" s="148"/>
      <c r="F49" s="490">
        <f>'明細書（ＫＦＣ提出）①入力'!F49:G50</f>
        <v>0</v>
      </c>
      <c r="G49" s="491"/>
      <c r="H49" s="211"/>
    </row>
    <row r="50" spans="1:8" ht="26.1" customHeight="1">
      <c r="A50" s="239"/>
      <c r="B50" s="239"/>
      <c r="C50" s="239"/>
      <c r="D50" s="246"/>
      <c r="E50" s="247" t="s">
        <v>0</v>
      </c>
      <c r="F50" s="492"/>
      <c r="G50" s="492"/>
      <c r="H50" s="212" t="s">
        <v>1</v>
      </c>
    </row>
    <row r="51" spans="1:8" ht="13.5" customHeight="1">
      <c r="A51" s="239"/>
      <c r="B51" s="239"/>
      <c r="C51" s="239"/>
      <c r="D51" s="239"/>
      <c r="E51" s="239"/>
      <c r="F51" s="239"/>
      <c r="G51" s="239"/>
      <c r="H51" s="250" t="s">
        <v>10</v>
      </c>
    </row>
  </sheetData>
  <sheetProtection algorithmName="SHA-512" hashValue="FR7Rqi+PPZss4hzxfl+VsxtI1zFhr3UsRehnjkVASOPqSWsod89fWVsBu9ntcgJM04BBT2Ij1pxZHz/u+WFWbw==" saltValue="5w24Q6qavZT3Huc1PyKhWw==" spinCount="100000" sheet="1" objects="1" scenarios="1"/>
  <mergeCells count="121">
    <mergeCell ref="F48:H48"/>
    <mergeCell ref="F49:G50"/>
    <mergeCell ref="K1:L1"/>
    <mergeCell ref="C3:E3"/>
    <mergeCell ref="D38:D39"/>
    <mergeCell ref="E38:E39"/>
    <mergeCell ref="F38:F39"/>
    <mergeCell ref="A42:A43"/>
    <mergeCell ref="E42:E43"/>
    <mergeCell ref="A47:C47"/>
    <mergeCell ref="G47:H47"/>
    <mergeCell ref="A8:A9"/>
    <mergeCell ref="B8:B9"/>
    <mergeCell ref="D8:D9"/>
    <mergeCell ref="E8:E9"/>
    <mergeCell ref="F8:F9"/>
    <mergeCell ref="G8:G9"/>
    <mergeCell ref="A6:A7"/>
    <mergeCell ref="B6:B7"/>
    <mergeCell ref="D6:D7"/>
    <mergeCell ref="E6:E7"/>
    <mergeCell ref="F6:F7"/>
    <mergeCell ref="G6:G7"/>
    <mergeCell ref="G1:H1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8:A29"/>
    <mergeCell ref="B28:B29"/>
    <mergeCell ref="D28:D29"/>
    <mergeCell ref="E28:E29"/>
    <mergeCell ref="F28:F29"/>
    <mergeCell ref="G28:G29"/>
    <mergeCell ref="A26:A27"/>
    <mergeCell ref="B26:B27"/>
    <mergeCell ref="D26:D27"/>
    <mergeCell ref="E26:E27"/>
    <mergeCell ref="F26:F27"/>
    <mergeCell ref="G26:G27"/>
    <mergeCell ref="A32:A33"/>
    <mergeCell ref="B32:B33"/>
    <mergeCell ref="D32:D33"/>
    <mergeCell ref="E32:E33"/>
    <mergeCell ref="F32:F33"/>
    <mergeCell ref="G32:G33"/>
    <mergeCell ref="A30:A31"/>
    <mergeCell ref="B30:B31"/>
    <mergeCell ref="D30:D31"/>
    <mergeCell ref="E30:E31"/>
    <mergeCell ref="F30:F31"/>
    <mergeCell ref="G30:G31"/>
    <mergeCell ref="A36:A37"/>
    <mergeCell ref="B36:B37"/>
    <mergeCell ref="D36:D37"/>
    <mergeCell ref="E36:E37"/>
    <mergeCell ref="F36:F37"/>
    <mergeCell ref="G36:G37"/>
    <mergeCell ref="A34:A35"/>
    <mergeCell ref="B34:B35"/>
    <mergeCell ref="D34:D35"/>
    <mergeCell ref="E34:E35"/>
    <mergeCell ref="F34:F35"/>
    <mergeCell ref="G34:G35"/>
    <mergeCell ref="E44:E45"/>
    <mergeCell ref="F44:F45"/>
    <mergeCell ref="G44:G45"/>
    <mergeCell ref="A38:A39"/>
    <mergeCell ref="B38:B39"/>
    <mergeCell ref="G38:G39"/>
    <mergeCell ref="A40:A41"/>
    <mergeCell ref="D40:D41"/>
    <mergeCell ref="E40:E41"/>
    <mergeCell ref="F40:F41"/>
    <mergeCell ref="G40:G41"/>
    <mergeCell ref="F42:F43"/>
    <mergeCell ref="G42:G43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施工費（入力説明）</vt:lpstr>
      <vt:lpstr>内訳書（入力説明）</vt:lpstr>
      <vt:lpstr>施工費請求書（ＫＦＣ提出）　印刷のみ</vt:lpstr>
      <vt:lpstr>明細書（ＫＦＣ提出）①入力</vt:lpstr>
      <vt:lpstr>内訳書（ＫＦＣ提出）②入力</vt:lpstr>
      <vt:lpstr>内訳書（ＫＦＣ提出）③入力</vt:lpstr>
      <vt:lpstr>内訳書（ＫＦＣ提出）④入力</vt:lpstr>
      <vt:lpstr>内訳書（ＫＦＣ提出）⑤入力</vt:lpstr>
      <vt:lpstr>内訳書（ＫＦＣ提出）⑥入力</vt:lpstr>
      <vt:lpstr>内訳書（ＫＦＣ提出）⑦入力</vt:lpstr>
      <vt:lpstr>内訳書（ＫＦＣ提出）⑧入力</vt:lpstr>
      <vt:lpstr>内訳書（ＫＦＣ提出）⑨入力</vt:lpstr>
      <vt:lpstr>内訳書（ＫＦＣ提出）⑩入力</vt:lpstr>
      <vt:lpstr>内訳書（ＫＦＣ提出）⑪入力</vt:lpstr>
      <vt:lpstr>内訳書（ＫＦＣ提出）⑫入力</vt:lpstr>
      <vt:lpstr>'施工費（入力説明）'!Print_Area</vt:lpstr>
      <vt:lpstr>'施工費請求書（ＫＦＣ提出）　印刷のみ'!Print_Area</vt:lpstr>
      <vt:lpstr>'内訳書（ＫＦＣ提出）②入力'!Print_Area</vt:lpstr>
      <vt:lpstr>'内訳書（ＫＦＣ提出）③入力'!Print_Area</vt:lpstr>
      <vt:lpstr>'内訳書（ＫＦＣ提出）④入力'!Print_Area</vt:lpstr>
      <vt:lpstr>'内訳書（ＫＦＣ提出）⑤入力'!Print_Area</vt:lpstr>
      <vt:lpstr>'内訳書（ＫＦＣ提出）⑥入力'!Print_Area</vt:lpstr>
      <vt:lpstr>'内訳書（ＫＦＣ提出）⑦入力'!Print_Area</vt:lpstr>
      <vt:lpstr>'内訳書（ＫＦＣ提出）⑧入力'!Print_Area</vt:lpstr>
      <vt:lpstr>'内訳書（ＫＦＣ提出）⑨入力'!Print_Area</vt:lpstr>
      <vt:lpstr>'内訳書（ＫＦＣ提出）⑩入力'!Print_Area</vt:lpstr>
      <vt:lpstr>'内訳書（ＫＦＣ提出）⑪入力'!Print_Area</vt:lpstr>
      <vt:lpstr>'内訳書（ＫＦＣ提出）⑫入力'!Print_Area</vt:lpstr>
      <vt:lpstr>'明細書（ＫＦＣ提出）①入力'!Print_Area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kfc</dc:creator>
  <cp:lastModifiedBy>sys</cp:lastModifiedBy>
  <cp:lastPrinted>2023-11-22T00:44:08Z</cp:lastPrinted>
  <dcterms:created xsi:type="dcterms:W3CDTF">2014-02-14T07:39:44Z</dcterms:created>
  <dcterms:modified xsi:type="dcterms:W3CDTF">2023-11-22T00:49:53Z</dcterms:modified>
</cp:coreProperties>
</file>